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1"/>
  </bookViews>
  <sheets>
    <sheet name="汇总" sheetId="1" r:id="rId1"/>
  </sheets>
  <definedNames>
    <definedName name="_xlnm._FilterDatabase" localSheetId="0" hidden="1">汇总!$B$3:$L$72</definedName>
    <definedName name="_xlnm.Print_Area" localSheetId="0">汇总!$B$1:$L$74</definedName>
    <definedName name="_xlnm.Print_Titles" localSheetId="0">汇总!$1:$3</definedName>
  </definedNames>
  <calcPr calcId="124519"/>
</workbook>
</file>

<file path=xl/calcChain.xml><?xml version="1.0" encoding="utf-8"?>
<calcChain xmlns="http://schemas.openxmlformats.org/spreadsheetml/2006/main">
  <c r="I5" i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4"/>
  <c r="G5"/>
  <c r="J5" s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J45" s="1"/>
  <c r="G46"/>
  <c r="G47"/>
  <c r="G48"/>
  <c r="G49"/>
  <c r="G50"/>
  <c r="G51"/>
  <c r="G52"/>
  <c r="G53"/>
  <c r="G54"/>
  <c r="G55"/>
  <c r="G56"/>
  <c r="G57"/>
  <c r="G58"/>
  <c r="G59"/>
  <c r="G60"/>
  <c r="G61"/>
  <c r="J61" s="1"/>
  <c r="G62"/>
  <c r="G63"/>
  <c r="G64"/>
  <c r="G65"/>
  <c r="G66"/>
  <c r="G67"/>
  <c r="G68"/>
  <c r="G69"/>
  <c r="J69" s="1"/>
  <c r="G70"/>
  <c r="G71"/>
  <c r="G72"/>
  <c r="G4"/>
  <c r="J14" l="1"/>
  <c r="J6"/>
  <c r="J7"/>
  <c r="J15"/>
  <c r="J19"/>
  <c r="J68"/>
  <c r="J60"/>
  <c r="J12"/>
  <c r="J4"/>
  <c r="J72"/>
  <c r="J64"/>
  <c r="J56"/>
  <c r="J57"/>
  <c r="J18"/>
  <c r="J10"/>
  <c r="J70"/>
  <c r="J66"/>
  <c r="J62"/>
  <c r="J58"/>
  <c r="J53"/>
  <c r="J49"/>
  <c r="J33"/>
  <c r="J44"/>
  <c r="J40"/>
  <c r="J36"/>
  <c r="J32"/>
  <c r="J29"/>
  <c r="J25"/>
  <c r="J21"/>
  <c r="J13"/>
  <c r="J67"/>
  <c r="J71"/>
  <c r="J65"/>
  <c r="J63"/>
  <c r="J59"/>
  <c r="J55"/>
  <c r="J54"/>
  <c r="J52"/>
  <c r="J51"/>
  <c r="J50"/>
  <c r="J48"/>
  <c r="J47"/>
  <c r="J46"/>
  <c r="J43"/>
  <c r="J42"/>
  <c r="J41"/>
  <c r="J39"/>
  <c r="J38"/>
  <c r="J37"/>
  <c r="J35"/>
  <c r="J34"/>
  <c r="J31"/>
  <c r="J11"/>
  <c r="J9"/>
  <c r="J8"/>
  <c r="J30"/>
  <c r="J28"/>
  <c r="J27"/>
  <c r="J26"/>
  <c r="J24"/>
  <c r="J23"/>
  <c r="J22"/>
  <c r="J20"/>
  <c r="J17"/>
  <c r="J16"/>
</calcChain>
</file>

<file path=xl/sharedStrings.xml><?xml version="1.0" encoding="utf-8"?>
<sst xmlns="http://schemas.openxmlformats.org/spreadsheetml/2006/main" count="159" uniqueCount="92">
  <si>
    <t>姓名</t>
  </si>
  <si>
    <t>报考岗位</t>
    <phoneticPr fontId="3" type="noConversion"/>
  </si>
  <si>
    <t>准考证号</t>
  </si>
  <si>
    <t>备注</t>
    <phoneticPr fontId="2" type="noConversion"/>
  </si>
  <si>
    <t>序号</t>
    <phoneticPr fontId="3" type="noConversion"/>
  </si>
  <si>
    <t>总分  合计</t>
    <phoneticPr fontId="2" type="noConversion"/>
  </si>
  <si>
    <t>卷面分</t>
    <phoneticPr fontId="3" type="noConversion"/>
  </si>
  <si>
    <t>40%</t>
    <phoneticPr fontId="3" type="noConversion"/>
  </si>
  <si>
    <t>60%</t>
    <phoneticPr fontId="3" type="noConversion"/>
  </si>
  <si>
    <t>公共基础及职业能力测试(40%折算)</t>
    <phoneticPr fontId="2" type="noConversion"/>
  </si>
  <si>
    <t>专业知识
(60%折算)</t>
    <phoneticPr fontId="2" type="noConversion"/>
  </si>
  <si>
    <t>广西机电工业学校2019年公开招聘工作人员笔试成绩汇总表</t>
    <phoneticPr fontId="3" type="noConversion"/>
  </si>
  <si>
    <t>黄基峻</t>
  </si>
  <si>
    <t>冯献凯</t>
  </si>
  <si>
    <t>黄银燕</t>
  </si>
  <si>
    <t>许舒怡</t>
    <phoneticPr fontId="15" type="noConversion"/>
  </si>
  <si>
    <t>张丽娜</t>
    <phoneticPr fontId="15" type="noConversion"/>
  </si>
  <si>
    <t>梁舒慈</t>
    <phoneticPr fontId="15" type="noConversion"/>
  </si>
  <si>
    <t>黄 群</t>
    <phoneticPr fontId="15" type="noConversion"/>
  </si>
  <si>
    <t>欧昱洁</t>
    <phoneticPr fontId="15" type="noConversion"/>
  </si>
  <si>
    <t>陈淑珍</t>
    <phoneticPr fontId="15" type="noConversion"/>
  </si>
  <si>
    <t>方 圆</t>
    <phoneticPr fontId="15" type="noConversion"/>
  </si>
  <si>
    <t>农 熹</t>
    <phoneticPr fontId="15" type="noConversion"/>
  </si>
  <si>
    <t>陆和亮</t>
    <phoneticPr fontId="15" type="noConversion"/>
  </si>
  <si>
    <t>陶东俊</t>
    <phoneticPr fontId="15" type="noConversion"/>
  </si>
  <si>
    <t>张颖敏</t>
    <phoneticPr fontId="15" type="noConversion"/>
  </si>
  <si>
    <t>蒋雯雯</t>
  </si>
  <si>
    <t>刘婷婷</t>
  </si>
  <si>
    <t>李映光</t>
  </si>
  <si>
    <t>孔德胜</t>
  </si>
  <si>
    <t>冯富源</t>
  </si>
  <si>
    <t>陆洁颖</t>
  </si>
  <si>
    <t>韦庆福</t>
  </si>
  <si>
    <t>刘标永</t>
    <phoneticPr fontId="15" type="noConversion"/>
  </si>
  <si>
    <t>李泽林</t>
  </si>
  <si>
    <t>肖 凤</t>
    <phoneticPr fontId="15" type="noConversion"/>
  </si>
  <si>
    <t>罗江承</t>
  </si>
  <si>
    <t>何亦琼</t>
    <phoneticPr fontId="15" type="noConversion"/>
  </si>
  <si>
    <t>邓敏茜</t>
    <phoneticPr fontId="15" type="noConversion"/>
  </si>
  <si>
    <t>赖意媚</t>
  </si>
  <si>
    <t>卢 莹</t>
    <phoneticPr fontId="15" type="noConversion"/>
  </si>
  <si>
    <t>梁 明</t>
    <phoneticPr fontId="15" type="noConversion"/>
  </si>
  <si>
    <t>黄倩僡</t>
  </si>
  <si>
    <t>苏惠兰</t>
  </si>
  <si>
    <t>卢可欣</t>
  </si>
  <si>
    <t>潘秋献</t>
  </si>
  <si>
    <t>何 娟</t>
    <phoneticPr fontId="15" type="noConversion"/>
  </si>
  <si>
    <t>唐 丽</t>
    <phoneticPr fontId="15" type="noConversion"/>
  </si>
  <si>
    <t>程梦娜</t>
  </si>
  <si>
    <t>陈秋丽</t>
  </si>
  <si>
    <t>闭婕妤</t>
  </si>
  <si>
    <t>吴 丹</t>
    <phoneticPr fontId="15" type="noConversion"/>
  </si>
  <si>
    <t>苏 剑</t>
    <phoneticPr fontId="15" type="noConversion"/>
  </si>
  <si>
    <t>黄星星</t>
  </si>
  <si>
    <t>沈善龙</t>
  </si>
  <si>
    <t>蒋一鸣</t>
  </si>
  <si>
    <t>陈庆柠</t>
  </si>
  <si>
    <t>李兆琦</t>
  </si>
  <si>
    <t>凌艳芳</t>
  </si>
  <si>
    <t>易明俊</t>
  </si>
  <si>
    <t>覃浩峰</t>
  </si>
  <si>
    <t>麦文彬</t>
  </si>
  <si>
    <t>曹静秀</t>
  </si>
  <si>
    <t>陆玉平</t>
  </si>
  <si>
    <t>陈 妍</t>
    <phoneticPr fontId="15" type="noConversion"/>
  </si>
  <si>
    <t>黄鑫泉</t>
  </si>
  <si>
    <t>覃一梅</t>
  </si>
  <si>
    <t>刘一宏</t>
  </si>
  <si>
    <t>刘 芬</t>
    <phoneticPr fontId="15" type="noConversion"/>
  </si>
  <si>
    <t>曾文亮</t>
  </si>
  <si>
    <t>黄 馨</t>
    <phoneticPr fontId="15" type="noConversion"/>
  </si>
  <si>
    <t>黄甜甜</t>
  </si>
  <si>
    <t>陆肖蕾</t>
  </si>
  <si>
    <t>黄海丹</t>
  </si>
  <si>
    <t>罗小静</t>
  </si>
  <si>
    <t>李波霖</t>
  </si>
  <si>
    <t>饶丽雯</t>
  </si>
  <si>
    <t>梁洁玉</t>
  </si>
  <si>
    <t>向荞羽</t>
  </si>
  <si>
    <t>韦 爽</t>
    <phoneticPr fontId="15" type="noConversion"/>
  </si>
  <si>
    <t>欧鹏飞</t>
  </si>
  <si>
    <t>1号-摄影测量与遥感专任教师</t>
    <phoneticPr fontId="15" type="noConversion"/>
  </si>
  <si>
    <t>2号-建筑艺术专任教师</t>
    <phoneticPr fontId="15" type="noConversion"/>
  </si>
  <si>
    <t>4-电梯工程技术专任教师</t>
    <phoneticPr fontId="15" type="noConversion"/>
  </si>
  <si>
    <t>5-工业机器人技术应用专任教师</t>
    <phoneticPr fontId="15" type="noConversion"/>
  </si>
  <si>
    <t>6-数控技术应用专任教师</t>
    <phoneticPr fontId="15" type="noConversion"/>
  </si>
  <si>
    <t>7-物联网技术应用专任教师</t>
    <phoneticPr fontId="15" type="noConversion"/>
  </si>
  <si>
    <t>9-美术专任教师</t>
    <phoneticPr fontId="15" type="noConversion"/>
  </si>
  <si>
    <t>10-汽车运用与维修专任教师</t>
    <phoneticPr fontId="15" type="noConversion"/>
  </si>
  <si>
    <t>11-人事综合岗</t>
    <phoneticPr fontId="15" type="noConversion"/>
  </si>
  <si>
    <t>缺考</t>
    <phoneticPr fontId="2" type="noConversion"/>
  </si>
  <si>
    <t>岗位总分  排名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</si>
</sst>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);\(0\)"/>
    <numFmt numFmtId="177" formatCode="0.00;[Red]0.00"/>
  </numFmts>
  <fonts count="17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name val="宋体"/>
      <family val="2"/>
      <scheme val="minor"/>
    </font>
    <font>
      <sz val="18"/>
      <name val="华文中宋"/>
      <family val="3"/>
      <charset val="134"/>
    </font>
    <font>
      <sz val="9"/>
      <name val="宋体"/>
      <charset val="134"/>
    </font>
    <font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58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5"/>
  <sheetViews>
    <sheetView tabSelected="1" zoomScale="120" zoomScaleNormal="120" workbookViewId="0">
      <pane ySplit="3" topLeftCell="A4" activePane="bottomLeft" state="frozen"/>
      <selection pane="bottomLeft" activeCell="L47" sqref="L47"/>
    </sheetView>
  </sheetViews>
  <sheetFormatPr defaultRowHeight="13.5"/>
  <cols>
    <col min="1" max="1" width="0.25" style="13" customWidth="1"/>
    <col min="2" max="2" width="4.125" style="13" customWidth="1"/>
    <col min="3" max="3" width="8" style="4" customWidth="1"/>
    <col min="4" max="4" width="13.125" style="12" customWidth="1"/>
    <col min="5" max="5" width="22.75" style="5" customWidth="1"/>
    <col min="6" max="6" width="7.25" style="18" customWidth="1"/>
    <col min="7" max="7" width="8" style="18" customWidth="1"/>
    <col min="8" max="9" width="7.5" style="18" customWidth="1"/>
    <col min="10" max="10" width="7.875" style="18" customWidth="1"/>
    <col min="11" max="11" width="5" style="13" customWidth="1"/>
    <col min="12" max="12" width="5.75" style="13" customWidth="1"/>
    <col min="13" max="16384" width="9" style="13"/>
  </cols>
  <sheetData>
    <row r="1" spans="2:12" ht="30" customHeight="1">
      <c r="B1" s="26" t="s">
        <v>11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s="14" customFormat="1" ht="34.5" customHeight="1">
      <c r="B2" s="28" t="s">
        <v>4</v>
      </c>
      <c r="C2" s="28" t="s">
        <v>0</v>
      </c>
      <c r="D2" s="30" t="s">
        <v>2</v>
      </c>
      <c r="E2" s="28" t="s">
        <v>1</v>
      </c>
      <c r="F2" s="27" t="s">
        <v>9</v>
      </c>
      <c r="G2" s="27"/>
      <c r="H2" s="27" t="s">
        <v>10</v>
      </c>
      <c r="I2" s="27"/>
      <c r="J2" s="32" t="s">
        <v>5</v>
      </c>
      <c r="K2" s="33" t="s">
        <v>91</v>
      </c>
      <c r="L2" s="34" t="s">
        <v>3</v>
      </c>
    </row>
    <row r="3" spans="2:12" s="14" customFormat="1" ht="25.5" customHeight="1">
      <c r="B3" s="29"/>
      <c r="C3" s="29"/>
      <c r="D3" s="31"/>
      <c r="E3" s="29"/>
      <c r="F3" s="6" t="s">
        <v>6</v>
      </c>
      <c r="G3" s="6" t="s">
        <v>7</v>
      </c>
      <c r="H3" s="6" t="s">
        <v>6</v>
      </c>
      <c r="I3" s="6" t="s">
        <v>8</v>
      </c>
      <c r="J3" s="32"/>
      <c r="K3" s="33"/>
      <c r="L3" s="34"/>
    </row>
    <row r="4" spans="2:12" s="15" customFormat="1" ht="20.100000000000001" customHeight="1">
      <c r="B4" s="1">
        <v>1</v>
      </c>
      <c r="C4" s="22" t="s">
        <v>12</v>
      </c>
      <c r="D4" s="19">
        <v>20190101001</v>
      </c>
      <c r="E4" s="20" t="s">
        <v>81</v>
      </c>
      <c r="F4" s="7">
        <v>81.5</v>
      </c>
      <c r="G4" s="8">
        <f t="shared" ref="G4:G35" si="0">F4*0.4</f>
        <v>32.6</v>
      </c>
      <c r="H4" s="8">
        <v>90</v>
      </c>
      <c r="I4" s="9">
        <f t="shared" ref="I4:I35" si="1">H4*0.6</f>
        <v>54</v>
      </c>
      <c r="J4" s="7">
        <f t="shared" ref="J4:J35" si="2">I4+G4</f>
        <v>86.6</v>
      </c>
      <c r="K4" s="10">
        <v>1</v>
      </c>
      <c r="L4" s="10"/>
    </row>
    <row r="5" spans="2:12" s="15" customFormat="1" ht="20.100000000000001" customHeight="1">
      <c r="B5" s="1">
        <v>2</v>
      </c>
      <c r="C5" s="22" t="s">
        <v>13</v>
      </c>
      <c r="D5" s="19">
        <v>20190101002</v>
      </c>
      <c r="E5" s="20" t="s">
        <v>81</v>
      </c>
      <c r="F5" s="7">
        <v>68</v>
      </c>
      <c r="G5" s="8">
        <f t="shared" si="0"/>
        <v>27.200000000000003</v>
      </c>
      <c r="H5" s="8">
        <v>55.5</v>
      </c>
      <c r="I5" s="9">
        <f t="shared" si="1"/>
        <v>33.299999999999997</v>
      </c>
      <c r="J5" s="7">
        <f t="shared" si="2"/>
        <v>60.5</v>
      </c>
      <c r="K5" s="10">
        <v>2</v>
      </c>
      <c r="L5" s="10"/>
    </row>
    <row r="6" spans="2:12" s="15" customFormat="1" ht="20.100000000000001" customHeight="1">
      <c r="B6" s="1">
        <v>3</v>
      </c>
      <c r="C6" s="22" t="s">
        <v>14</v>
      </c>
      <c r="D6" s="19">
        <v>20190101003</v>
      </c>
      <c r="E6" s="20" t="s">
        <v>81</v>
      </c>
      <c r="F6" s="7">
        <v>60</v>
      </c>
      <c r="G6" s="8">
        <f t="shared" si="0"/>
        <v>24</v>
      </c>
      <c r="H6" s="8">
        <v>47</v>
      </c>
      <c r="I6" s="9">
        <f t="shared" si="1"/>
        <v>28.2</v>
      </c>
      <c r="J6" s="7">
        <f t="shared" si="2"/>
        <v>52.2</v>
      </c>
      <c r="K6" s="10">
        <v>3</v>
      </c>
      <c r="L6" s="10"/>
    </row>
    <row r="7" spans="2:12" s="15" customFormat="1" ht="20.100000000000001" customHeight="1">
      <c r="B7" s="1">
        <v>4</v>
      </c>
      <c r="C7" s="22" t="s">
        <v>15</v>
      </c>
      <c r="D7" s="19">
        <v>20190102001</v>
      </c>
      <c r="E7" s="20" t="s">
        <v>82</v>
      </c>
      <c r="F7" s="7">
        <v>52.5</v>
      </c>
      <c r="G7" s="8">
        <f t="shared" si="0"/>
        <v>21</v>
      </c>
      <c r="H7" s="8">
        <v>49</v>
      </c>
      <c r="I7" s="9">
        <f t="shared" si="1"/>
        <v>29.4</v>
      </c>
      <c r="J7" s="7">
        <f t="shared" si="2"/>
        <v>50.4</v>
      </c>
      <c r="K7" s="10"/>
      <c r="L7" s="10"/>
    </row>
    <row r="8" spans="2:12" s="15" customFormat="1" ht="20.100000000000001" customHeight="1">
      <c r="B8" s="1">
        <v>5</v>
      </c>
      <c r="C8" s="22" t="s">
        <v>16</v>
      </c>
      <c r="D8" s="19">
        <v>20190102002</v>
      </c>
      <c r="E8" s="20" t="s">
        <v>82</v>
      </c>
      <c r="F8" s="7">
        <v>0</v>
      </c>
      <c r="G8" s="8">
        <f t="shared" si="0"/>
        <v>0</v>
      </c>
      <c r="H8" s="8">
        <v>0</v>
      </c>
      <c r="I8" s="9">
        <f t="shared" si="1"/>
        <v>0</v>
      </c>
      <c r="J8" s="7">
        <f t="shared" si="2"/>
        <v>0</v>
      </c>
      <c r="K8" s="10"/>
      <c r="L8" s="10" t="s">
        <v>90</v>
      </c>
    </row>
    <row r="9" spans="2:12" s="15" customFormat="1" ht="20.100000000000001" customHeight="1">
      <c r="B9" s="1">
        <v>6</v>
      </c>
      <c r="C9" s="23" t="s">
        <v>17</v>
      </c>
      <c r="D9" s="19">
        <v>20190102003</v>
      </c>
      <c r="E9" s="20" t="s">
        <v>82</v>
      </c>
      <c r="F9" s="7">
        <v>47</v>
      </c>
      <c r="G9" s="8">
        <f t="shared" si="0"/>
        <v>18.8</v>
      </c>
      <c r="H9" s="8">
        <v>49</v>
      </c>
      <c r="I9" s="9">
        <f t="shared" si="1"/>
        <v>29.4</v>
      </c>
      <c r="J9" s="7">
        <f t="shared" si="2"/>
        <v>48.2</v>
      </c>
      <c r="K9" s="10"/>
      <c r="L9" s="10"/>
    </row>
    <row r="10" spans="2:12" s="15" customFormat="1" ht="20.100000000000001" customHeight="1">
      <c r="B10" s="1">
        <v>7</v>
      </c>
      <c r="C10" s="22" t="s">
        <v>18</v>
      </c>
      <c r="D10" s="19">
        <v>20190102004</v>
      </c>
      <c r="E10" s="20" t="s">
        <v>82</v>
      </c>
      <c r="F10" s="7">
        <v>39.5</v>
      </c>
      <c r="G10" s="8">
        <f t="shared" si="0"/>
        <v>15.8</v>
      </c>
      <c r="H10" s="8">
        <v>57</v>
      </c>
      <c r="I10" s="9">
        <f t="shared" si="1"/>
        <v>34.199999999999996</v>
      </c>
      <c r="J10" s="7">
        <f t="shared" si="2"/>
        <v>50</v>
      </c>
      <c r="K10" s="10"/>
      <c r="L10" s="10"/>
    </row>
    <row r="11" spans="2:12" s="15" customFormat="1" ht="20.100000000000001" customHeight="1">
      <c r="B11" s="1">
        <v>8</v>
      </c>
      <c r="C11" s="22" t="s">
        <v>19</v>
      </c>
      <c r="D11" s="19">
        <v>20190102005</v>
      </c>
      <c r="E11" s="20" t="s">
        <v>82</v>
      </c>
      <c r="F11" s="7">
        <v>42</v>
      </c>
      <c r="G11" s="8">
        <f t="shared" si="0"/>
        <v>16.8</v>
      </c>
      <c r="H11" s="8">
        <v>84</v>
      </c>
      <c r="I11" s="9">
        <f t="shared" si="1"/>
        <v>50.4</v>
      </c>
      <c r="J11" s="7">
        <f t="shared" si="2"/>
        <v>67.2</v>
      </c>
      <c r="K11" s="10">
        <v>1</v>
      </c>
      <c r="L11" s="10"/>
    </row>
    <row r="12" spans="2:12" s="15" customFormat="1" ht="20.100000000000001" customHeight="1">
      <c r="B12" s="1">
        <v>9</v>
      </c>
      <c r="C12" s="22" t="s">
        <v>20</v>
      </c>
      <c r="D12" s="19">
        <v>20190102006</v>
      </c>
      <c r="E12" s="20" t="s">
        <v>82</v>
      </c>
      <c r="F12" s="7">
        <v>46.5</v>
      </c>
      <c r="G12" s="8">
        <f t="shared" si="0"/>
        <v>18.600000000000001</v>
      </c>
      <c r="H12" s="8">
        <v>62</v>
      </c>
      <c r="I12" s="9">
        <f t="shared" si="1"/>
        <v>37.199999999999996</v>
      </c>
      <c r="J12" s="7">
        <f t="shared" si="2"/>
        <v>55.8</v>
      </c>
      <c r="K12" s="10">
        <v>3</v>
      </c>
      <c r="L12" s="10"/>
    </row>
    <row r="13" spans="2:12" s="15" customFormat="1" ht="20.100000000000001" customHeight="1">
      <c r="B13" s="1">
        <v>10</v>
      </c>
      <c r="C13" s="22" t="s">
        <v>21</v>
      </c>
      <c r="D13" s="19">
        <v>20190102007</v>
      </c>
      <c r="E13" s="20" t="s">
        <v>82</v>
      </c>
      <c r="F13" s="7">
        <v>60</v>
      </c>
      <c r="G13" s="8">
        <f t="shared" si="0"/>
        <v>24</v>
      </c>
      <c r="H13" s="8">
        <v>62</v>
      </c>
      <c r="I13" s="9">
        <f t="shared" si="1"/>
        <v>37.199999999999996</v>
      </c>
      <c r="J13" s="7">
        <f t="shared" si="2"/>
        <v>61.199999999999996</v>
      </c>
      <c r="K13" s="10">
        <v>2</v>
      </c>
      <c r="L13" s="10"/>
    </row>
    <row r="14" spans="2:12" s="15" customFormat="1" ht="20.100000000000001" customHeight="1">
      <c r="B14" s="1">
        <v>11</v>
      </c>
      <c r="C14" s="22" t="s">
        <v>22</v>
      </c>
      <c r="D14" s="19">
        <v>20190102008</v>
      </c>
      <c r="E14" s="20" t="s">
        <v>82</v>
      </c>
      <c r="F14" s="7">
        <v>0</v>
      </c>
      <c r="G14" s="8">
        <f t="shared" si="0"/>
        <v>0</v>
      </c>
      <c r="H14" s="8">
        <v>0</v>
      </c>
      <c r="I14" s="9">
        <f t="shared" si="1"/>
        <v>0</v>
      </c>
      <c r="J14" s="7">
        <f t="shared" si="2"/>
        <v>0</v>
      </c>
      <c r="K14" s="10"/>
      <c r="L14" s="10" t="s">
        <v>90</v>
      </c>
    </row>
    <row r="15" spans="2:12" s="15" customFormat="1" ht="20.100000000000001" customHeight="1">
      <c r="B15" s="1">
        <v>12</v>
      </c>
      <c r="C15" s="23" t="s">
        <v>23</v>
      </c>
      <c r="D15" s="19">
        <v>20190104001</v>
      </c>
      <c r="E15" s="20" t="s">
        <v>83</v>
      </c>
      <c r="F15" s="7">
        <v>69</v>
      </c>
      <c r="G15" s="8">
        <f t="shared" si="0"/>
        <v>27.6</v>
      </c>
      <c r="H15" s="8">
        <v>29</v>
      </c>
      <c r="I15" s="9">
        <f t="shared" si="1"/>
        <v>17.399999999999999</v>
      </c>
      <c r="J15" s="7">
        <f t="shared" si="2"/>
        <v>45</v>
      </c>
      <c r="K15" s="10">
        <v>2</v>
      </c>
      <c r="L15" s="10"/>
    </row>
    <row r="16" spans="2:12" s="15" customFormat="1" ht="20.100000000000001" customHeight="1">
      <c r="B16" s="1">
        <v>13</v>
      </c>
      <c r="C16" s="22" t="s">
        <v>24</v>
      </c>
      <c r="D16" s="19">
        <v>20190104002</v>
      </c>
      <c r="E16" s="20" t="s">
        <v>83</v>
      </c>
      <c r="F16" s="7">
        <v>39.5</v>
      </c>
      <c r="G16" s="8">
        <f t="shared" si="0"/>
        <v>15.8</v>
      </c>
      <c r="H16" s="8">
        <v>27</v>
      </c>
      <c r="I16" s="9">
        <f t="shared" si="1"/>
        <v>16.2</v>
      </c>
      <c r="J16" s="7">
        <f t="shared" si="2"/>
        <v>32</v>
      </c>
      <c r="K16" s="10">
        <v>3</v>
      </c>
      <c r="L16" s="10"/>
    </row>
    <row r="17" spans="2:12" s="15" customFormat="1" ht="20.100000000000001" customHeight="1">
      <c r="B17" s="1">
        <v>14</v>
      </c>
      <c r="C17" s="22" t="s">
        <v>25</v>
      </c>
      <c r="D17" s="19">
        <v>20190104003</v>
      </c>
      <c r="E17" s="20" t="s">
        <v>83</v>
      </c>
      <c r="F17" s="7">
        <v>45.5</v>
      </c>
      <c r="G17" s="8">
        <f t="shared" si="0"/>
        <v>18.2</v>
      </c>
      <c r="H17" s="8">
        <v>50</v>
      </c>
      <c r="I17" s="9">
        <f t="shared" si="1"/>
        <v>30</v>
      </c>
      <c r="J17" s="7">
        <f t="shared" si="2"/>
        <v>48.2</v>
      </c>
      <c r="K17" s="10">
        <v>1</v>
      </c>
      <c r="L17" s="10"/>
    </row>
    <row r="18" spans="2:12" s="15" customFormat="1" ht="20.100000000000001" customHeight="1">
      <c r="B18" s="1">
        <v>15</v>
      </c>
      <c r="C18" s="22" t="s">
        <v>26</v>
      </c>
      <c r="D18" s="19">
        <v>20190105001</v>
      </c>
      <c r="E18" s="20" t="s">
        <v>84</v>
      </c>
      <c r="F18" s="7">
        <v>71</v>
      </c>
      <c r="G18" s="8">
        <f t="shared" si="0"/>
        <v>28.400000000000002</v>
      </c>
      <c r="H18" s="8">
        <v>27</v>
      </c>
      <c r="I18" s="9">
        <f t="shared" si="1"/>
        <v>16.2</v>
      </c>
      <c r="J18" s="7">
        <f t="shared" si="2"/>
        <v>44.6</v>
      </c>
      <c r="K18" s="10">
        <v>1</v>
      </c>
      <c r="L18" s="10"/>
    </row>
    <row r="19" spans="2:12" s="15" customFormat="1" ht="20.100000000000001" customHeight="1">
      <c r="B19" s="1">
        <v>16</v>
      </c>
      <c r="C19" s="22" t="s">
        <v>27</v>
      </c>
      <c r="D19" s="19">
        <v>20190105002</v>
      </c>
      <c r="E19" s="20" t="s">
        <v>84</v>
      </c>
      <c r="F19" s="7">
        <v>55</v>
      </c>
      <c r="G19" s="8">
        <f t="shared" si="0"/>
        <v>22</v>
      </c>
      <c r="H19" s="8">
        <v>24.5</v>
      </c>
      <c r="I19" s="9">
        <f t="shared" si="1"/>
        <v>14.7</v>
      </c>
      <c r="J19" s="7">
        <f t="shared" si="2"/>
        <v>36.700000000000003</v>
      </c>
      <c r="K19" s="10">
        <v>2</v>
      </c>
      <c r="L19" s="10"/>
    </row>
    <row r="20" spans="2:12" s="15" customFormat="1" ht="20.100000000000001" customHeight="1">
      <c r="B20" s="1">
        <v>17</v>
      </c>
      <c r="C20" s="22" t="s">
        <v>28</v>
      </c>
      <c r="D20" s="19">
        <v>20190206001</v>
      </c>
      <c r="E20" s="20" t="s">
        <v>85</v>
      </c>
      <c r="F20" s="7">
        <v>63</v>
      </c>
      <c r="G20" s="8">
        <f t="shared" si="0"/>
        <v>25.200000000000003</v>
      </c>
      <c r="H20" s="8">
        <v>48</v>
      </c>
      <c r="I20" s="9">
        <f t="shared" si="1"/>
        <v>28.799999999999997</v>
      </c>
      <c r="J20" s="7">
        <f t="shared" si="2"/>
        <v>54</v>
      </c>
      <c r="K20" s="10"/>
      <c r="L20" s="10"/>
    </row>
    <row r="21" spans="2:12" s="15" customFormat="1" ht="20.100000000000001" customHeight="1">
      <c r="B21" s="1">
        <v>18</v>
      </c>
      <c r="C21" s="22" t="s">
        <v>29</v>
      </c>
      <c r="D21" s="19">
        <v>20190206002</v>
      </c>
      <c r="E21" s="20" t="s">
        <v>85</v>
      </c>
      <c r="F21" s="7">
        <v>89.5</v>
      </c>
      <c r="G21" s="8">
        <f t="shared" si="0"/>
        <v>35.800000000000004</v>
      </c>
      <c r="H21" s="8">
        <v>49</v>
      </c>
      <c r="I21" s="9">
        <f t="shared" si="1"/>
        <v>29.4</v>
      </c>
      <c r="J21" s="7">
        <f t="shared" si="2"/>
        <v>65.2</v>
      </c>
      <c r="K21" s="10">
        <v>2</v>
      </c>
      <c r="L21" s="10"/>
    </row>
    <row r="22" spans="2:12" s="15" customFormat="1" ht="20.100000000000001" customHeight="1">
      <c r="B22" s="1">
        <v>19</v>
      </c>
      <c r="C22" s="23" t="s">
        <v>30</v>
      </c>
      <c r="D22" s="19">
        <v>20190206003</v>
      </c>
      <c r="E22" s="20" t="s">
        <v>85</v>
      </c>
      <c r="F22" s="7">
        <v>58.5</v>
      </c>
      <c r="G22" s="8">
        <f t="shared" si="0"/>
        <v>23.400000000000002</v>
      </c>
      <c r="H22" s="8">
        <v>51</v>
      </c>
      <c r="I22" s="9">
        <f t="shared" si="1"/>
        <v>30.599999999999998</v>
      </c>
      <c r="J22" s="7">
        <f t="shared" si="2"/>
        <v>54</v>
      </c>
      <c r="K22" s="10"/>
      <c r="L22" s="10"/>
    </row>
    <row r="23" spans="2:12" s="15" customFormat="1" ht="20.100000000000001" customHeight="1">
      <c r="B23" s="1">
        <v>20</v>
      </c>
      <c r="C23" s="22" t="s">
        <v>31</v>
      </c>
      <c r="D23" s="19">
        <v>20190206004</v>
      </c>
      <c r="E23" s="20" t="s">
        <v>85</v>
      </c>
      <c r="F23" s="7">
        <v>0</v>
      </c>
      <c r="G23" s="8">
        <f t="shared" si="0"/>
        <v>0</v>
      </c>
      <c r="H23" s="8">
        <v>0</v>
      </c>
      <c r="I23" s="9">
        <f t="shared" si="1"/>
        <v>0</v>
      </c>
      <c r="J23" s="7">
        <f t="shared" si="2"/>
        <v>0</v>
      </c>
      <c r="K23" s="10"/>
      <c r="L23" s="10" t="s">
        <v>90</v>
      </c>
    </row>
    <row r="24" spans="2:12" s="15" customFormat="1" ht="20.100000000000001" customHeight="1">
      <c r="B24" s="1">
        <v>21</v>
      </c>
      <c r="C24" s="22" t="s">
        <v>32</v>
      </c>
      <c r="D24" s="19">
        <v>20190206005</v>
      </c>
      <c r="E24" s="20" t="s">
        <v>85</v>
      </c>
      <c r="F24" s="7">
        <v>90.5</v>
      </c>
      <c r="G24" s="8">
        <f t="shared" si="0"/>
        <v>36.200000000000003</v>
      </c>
      <c r="H24" s="8">
        <v>71</v>
      </c>
      <c r="I24" s="9">
        <f t="shared" si="1"/>
        <v>42.6</v>
      </c>
      <c r="J24" s="7">
        <f t="shared" si="2"/>
        <v>78.800000000000011</v>
      </c>
      <c r="K24" s="10">
        <v>1</v>
      </c>
      <c r="L24" s="10"/>
    </row>
    <row r="25" spans="2:12" s="15" customFormat="1" ht="20.100000000000001" customHeight="1">
      <c r="B25" s="1">
        <v>22</v>
      </c>
      <c r="C25" s="22" t="s">
        <v>33</v>
      </c>
      <c r="D25" s="19">
        <v>20190206006</v>
      </c>
      <c r="E25" s="20" t="s">
        <v>85</v>
      </c>
      <c r="F25" s="7">
        <v>65.5</v>
      </c>
      <c r="G25" s="8">
        <f t="shared" si="0"/>
        <v>26.200000000000003</v>
      </c>
      <c r="H25" s="8">
        <v>13</v>
      </c>
      <c r="I25" s="9">
        <f t="shared" si="1"/>
        <v>7.8</v>
      </c>
      <c r="J25" s="7">
        <f t="shared" si="2"/>
        <v>34</v>
      </c>
      <c r="K25" s="10"/>
      <c r="L25" s="10"/>
    </row>
    <row r="26" spans="2:12" s="15" customFormat="1" ht="20.100000000000001" customHeight="1">
      <c r="B26" s="1">
        <v>23</v>
      </c>
      <c r="C26" s="22" t="s">
        <v>34</v>
      </c>
      <c r="D26" s="19">
        <v>20190206007</v>
      </c>
      <c r="E26" s="20" t="s">
        <v>85</v>
      </c>
      <c r="F26" s="7">
        <v>82.5</v>
      </c>
      <c r="G26" s="8">
        <f t="shared" si="0"/>
        <v>33</v>
      </c>
      <c r="H26" s="8">
        <v>47</v>
      </c>
      <c r="I26" s="9">
        <f t="shared" si="1"/>
        <v>28.2</v>
      </c>
      <c r="J26" s="7">
        <f t="shared" si="2"/>
        <v>61.2</v>
      </c>
      <c r="K26" s="10">
        <v>3</v>
      </c>
      <c r="L26" s="10"/>
    </row>
    <row r="27" spans="2:12" s="15" customFormat="1" ht="20.100000000000001" customHeight="1">
      <c r="B27" s="1">
        <v>24</v>
      </c>
      <c r="C27" s="22" t="s">
        <v>35</v>
      </c>
      <c r="D27" s="19">
        <v>20190207001</v>
      </c>
      <c r="E27" s="20" t="s">
        <v>86</v>
      </c>
      <c r="F27" s="7">
        <v>65.5</v>
      </c>
      <c r="G27" s="8">
        <f t="shared" si="0"/>
        <v>26.200000000000003</v>
      </c>
      <c r="H27" s="8">
        <v>54.5</v>
      </c>
      <c r="I27" s="9">
        <f t="shared" si="1"/>
        <v>32.699999999999996</v>
      </c>
      <c r="J27" s="7">
        <f t="shared" si="2"/>
        <v>58.9</v>
      </c>
      <c r="K27" s="10">
        <v>2</v>
      </c>
      <c r="L27" s="10"/>
    </row>
    <row r="28" spans="2:12" s="15" customFormat="1" ht="20.100000000000001" customHeight="1">
      <c r="B28" s="1">
        <v>25</v>
      </c>
      <c r="C28" s="24" t="s">
        <v>36</v>
      </c>
      <c r="D28" s="19">
        <v>20190207002</v>
      </c>
      <c r="E28" s="20" t="s">
        <v>86</v>
      </c>
      <c r="F28" s="7">
        <v>73</v>
      </c>
      <c r="G28" s="8">
        <f t="shared" si="0"/>
        <v>29.200000000000003</v>
      </c>
      <c r="H28" s="8">
        <v>67.5</v>
      </c>
      <c r="I28" s="9">
        <f t="shared" si="1"/>
        <v>40.5</v>
      </c>
      <c r="J28" s="7">
        <f t="shared" si="2"/>
        <v>69.7</v>
      </c>
      <c r="K28" s="10">
        <v>1</v>
      </c>
      <c r="L28" s="10"/>
    </row>
    <row r="29" spans="2:12" s="15" customFormat="1" ht="20.100000000000001" customHeight="1">
      <c r="B29" s="1">
        <v>26</v>
      </c>
      <c r="C29" s="24" t="s">
        <v>37</v>
      </c>
      <c r="D29" s="19">
        <v>20190207003</v>
      </c>
      <c r="E29" s="20" t="s">
        <v>86</v>
      </c>
      <c r="F29" s="7">
        <v>55.5</v>
      </c>
      <c r="G29" s="8">
        <f t="shared" si="0"/>
        <v>22.200000000000003</v>
      </c>
      <c r="H29" s="8">
        <v>52.5</v>
      </c>
      <c r="I29" s="9">
        <f t="shared" si="1"/>
        <v>31.5</v>
      </c>
      <c r="J29" s="7">
        <f t="shared" si="2"/>
        <v>53.7</v>
      </c>
      <c r="K29" s="10">
        <v>3</v>
      </c>
      <c r="L29" s="10"/>
    </row>
    <row r="30" spans="2:12" s="15" customFormat="1" ht="20.100000000000001" customHeight="1">
      <c r="B30" s="1">
        <v>27</v>
      </c>
      <c r="C30" s="24" t="s">
        <v>38</v>
      </c>
      <c r="D30" s="19">
        <v>20190207004</v>
      </c>
      <c r="E30" s="20" t="s">
        <v>86</v>
      </c>
      <c r="F30" s="7">
        <v>0</v>
      </c>
      <c r="G30" s="8">
        <f t="shared" si="0"/>
        <v>0</v>
      </c>
      <c r="H30" s="8">
        <v>0</v>
      </c>
      <c r="I30" s="9">
        <f t="shared" si="1"/>
        <v>0</v>
      </c>
      <c r="J30" s="7">
        <f t="shared" si="2"/>
        <v>0</v>
      </c>
      <c r="K30" s="10"/>
      <c r="L30" s="10" t="s">
        <v>90</v>
      </c>
    </row>
    <row r="31" spans="2:12" s="15" customFormat="1" ht="18.95" customHeight="1">
      <c r="B31" s="1">
        <v>28</v>
      </c>
      <c r="C31" s="24" t="s">
        <v>39</v>
      </c>
      <c r="D31" s="19">
        <v>20190209001</v>
      </c>
      <c r="E31" s="20" t="s">
        <v>87</v>
      </c>
      <c r="F31" s="7">
        <v>52</v>
      </c>
      <c r="G31" s="8">
        <f t="shared" si="0"/>
        <v>20.8</v>
      </c>
      <c r="H31" s="8">
        <v>28</v>
      </c>
      <c r="I31" s="9">
        <f t="shared" si="1"/>
        <v>16.8</v>
      </c>
      <c r="J31" s="7">
        <f t="shared" si="2"/>
        <v>37.6</v>
      </c>
      <c r="K31" s="10"/>
      <c r="L31" s="10"/>
    </row>
    <row r="32" spans="2:12" s="15" customFormat="1" ht="18.95" customHeight="1">
      <c r="B32" s="1">
        <v>29</v>
      </c>
      <c r="C32" s="24" t="s">
        <v>40</v>
      </c>
      <c r="D32" s="19">
        <v>20190209002</v>
      </c>
      <c r="E32" s="20" t="s">
        <v>87</v>
      </c>
      <c r="F32" s="7">
        <v>54.5</v>
      </c>
      <c r="G32" s="8">
        <f t="shared" si="0"/>
        <v>21.8</v>
      </c>
      <c r="H32" s="8">
        <v>41</v>
      </c>
      <c r="I32" s="9">
        <f t="shared" si="1"/>
        <v>24.599999999999998</v>
      </c>
      <c r="J32" s="7">
        <f t="shared" si="2"/>
        <v>46.4</v>
      </c>
      <c r="K32" s="10">
        <v>1</v>
      </c>
      <c r="L32" s="10"/>
    </row>
    <row r="33" spans="2:12" s="15" customFormat="1" ht="18.95" customHeight="1">
      <c r="B33" s="1">
        <v>30</v>
      </c>
      <c r="C33" s="24" t="s">
        <v>41</v>
      </c>
      <c r="D33" s="19">
        <v>20190209003</v>
      </c>
      <c r="E33" s="20" t="s">
        <v>87</v>
      </c>
      <c r="F33" s="7">
        <v>51.5</v>
      </c>
      <c r="G33" s="8">
        <f t="shared" si="0"/>
        <v>20.6</v>
      </c>
      <c r="H33" s="8">
        <v>8</v>
      </c>
      <c r="I33" s="9">
        <f t="shared" si="1"/>
        <v>4.8</v>
      </c>
      <c r="J33" s="7">
        <f t="shared" si="2"/>
        <v>25.400000000000002</v>
      </c>
      <c r="K33" s="10"/>
      <c r="L33" s="10"/>
    </row>
    <row r="34" spans="2:12" s="15" customFormat="1" ht="18.95" customHeight="1">
      <c r="B34" s="1">
        <v>31</v>
      </c>
      <c r="C34" s="24" t="s">
        <v>42</v>
      </c>
      <c r="D34" s="19">
        <v>20190209004</v>
      </c>
      <c r="E34" s="20" t="s">
        <v>87</v>
      </c>
      <c r="F34" s="7">
        <v>54.5</v>
      </c>
      <c r="G34" s="8">
        <f t="shared" si="0"/>
        <v>21.8</v>
      </c>
      <c r="H34" s="8">
        <v>6</v>
      </c>
      <c r="I34" s="9">
        <f t="shared" si="1"/>
        <v>3.5999999999999996</v>
      </c>
      <c r="J34" s="7">
        <f t="shared" si="2"/>
        <v>25.4</v>
      </c>
      <c r="K34" s="10"/>
      <c r="L34" s="10"/>
    </row>
    <row r="35" spans="2:12" s="15" customFormat="1" ht="18.95" customHeight="1">
      <c r="B35" s="1">
        <v>32</v>
      </c>
      <c r="C35" s="24" t="s">
        <v>43</v>
      </c>
      <c r="D35" s="19">
        <v>20190209005</v>
      </c>
      <c r="E35" s="20" t="s">
        <v>87</v>
      </c>
      <c r="F35" s="7">
        <v>72</v>
      </c>
      <c r="G35" s="8">
        <f t="shared" si="0"/>
        <v>28.8</v>
      </c>
      <c r="H35" s="8">
        <v>16</v>
      </c>
      <c r="I35" s="9">
        <f t="shared" si="1"/>
        <v>9.6</v>
      </c>
      <c r="J35" s="7">
        <f t="shared" si="2"/>
        <v>38.4</v>
      </c>
      <c r="K35" s="10"/>
      <c r="L35" s="10"/>
    </row>
    <row r="36" spans="2:12" s="15" customFormat="1" ht="18.95" customHeight="1">
      <c r="B36" s="1">
        <v>33</v>
      </c>
      <c r="C36" s="24" t="s">
        <v>44</v>
      </c>
      <c r="D36" s="19">
        <v>20190209006</v>
      </c>
      <c r="E36" s="20" t="s">
        <v>87</v>
      </c>
      <c r="F36" s="7">
        <v>43</v>
      </c>
      <c r="G36" s="8">
        <f t="shared" ref="G36:G67" si="3">F36*0.4</f>
        <v>17.2</v>
      </c>
      <c r="H36" s="8">
        <v>32</v>
      </c>
      <c r="I36" s="9">
        <f t="shared" ref="I36:I67" si="4">H36*0.6</f>
        <v>19.2</v>
      </c>
      <c r="J36" s="7">
        <f t="shared" ref="J36:J67" si="5">I36+G36</f>
        <v>36.4</v>
      </c>
      <c r="K36" s="10"/>
      <c r="L36" s="10"/>
    </row>
    <row r="37" spans="2:12" s="15" customFormat="1" ht="18.95" customHeight="1">
      <c r="B37" s="1">
        <v>34</v>
      </c>
      <c r="C37" s="25" t="s">
        <v>45</v>
      </c>
      <c r="D37" s="19">
        <v>20190209007</v>
      </c>
      <c r="E37" s="20" t="s">
        <v>87</v>
      </c>
      <c r="F37" s="7">
        <v>64</v>
      </c>
      <c r="G37" s="8">
        <f t="shared" si="3"/>
        <v>25.6</v>
      </c>
      <c r="H37" s="8">
        <v>27</v>
      </c>
      <c r="I37" s="9">
        <f t="shared" si="4"/>
        <v>16.2</v>
      </c>
      <c r="J37" s="7">
        <f t="shared" si="5"/>
        <v>41.8</v>
      </c>
      <c r="K37" s="10">
        <v>2</v>
      </c>
      <c r="L37" s="10"/>
    </row>
    <row r="38" spans="2:12" s="15" customFormat="1" ht="18.95" customHeight="1">
      <c r="B38" s="1">
        <v>35</v>
      </c>
      <c r="C38" s="24" t="s">
        <v>46</v>
      </c>
      <c r="D38" s="19">
        <v>20190209008</v>
      </c>
      <c r="E38" s="20" t="s">
        <v>87</v>
      </c>
      <c r="F38" s="7">
        <v>33.5</v>
      </c>
      <c r="G38" s="8">
        <f t="shared" si="3"/>
        <v>13.4</v>
      </c>
      <c r="H38" s="8">
        <v>10</v>
      </c>
      <c r="I38" s="9">
        <f t="shared" si="4"/>
        <v>6</v>
      </c>
      <c r="J38" s="7">
        <f t="shared" si="5"/>
        <v>19.399999999999999</v>
      </c>
      <c r="K38" s="10"/>
      <c r="L38" s="10"/>
    </row>
    <row r="39" spans="2:12" s="15" customFormat="1" ht="18.95" customHeight="1">
      <c r="B39" s="1">
        <v>36</v>
      </c>
      <c r="C39" s="24" t="s">
        <v>47</v>
      </c>
      <c r="D39" s="19">
        <v>20190209009</v>
      </c>
      <c r="E39" s="20" t="s">
        <v>87</v>
      </c>
      <c r="F39" s="7">
        <v>54</v>
      </c>
      <c r="G39" s="8">
        <f t="shared" si="3"/>
        <v>21.6</v>
      </c>
      <c r="H39" s="8">
        <v>30</v>
      </c>
      <c r="I39" s="9">
        <f t="shared" si="4"/>
        <v>18</v>
      </c>
      <c r="J39" s="7">
        <f t="shared" si="5"/>
        <v>39.6</v>
      </c>
      <c r="K39" s="10">
        <v>3</v>
      </c>
      <c r="L39" s="10"/>
    </row>
    <row r="40" spans="2:12" s="15" customFormat="1" ht="18.95" customHeight="1">
      <c r="B40" s="1">
        <v>37</v>
      </c>
      <c r="C40" s="24" t="s">
        <v>48</v>
      </c>
      <c r="D40" s="19">
        <v>20190209010</v>
      </c>
      <c r="E40" s="20" t="s">
        <v>87</v>
      </c>
      <c r="F40" s="7">
        <v>36</v>
      </c>
      <c r="G40" s="8">
        <f t="shared" si="3"/>
        <v>14.4</v>
      </c>
      <c r="H40" s="8">
        <v>23</v>
      </c>
      <c r="I40" s="9">
        <f t="shared" si="4"/>
        <v>13.799999999999999</v>
      </c>
      <c r="J40" s="7">
        <f t="shared" si="5"/>
        <v>28.2</v>
      </c>
      <c r="K40" s="10"/>
      <c r="L40" s="10"/>
    </row>
    <row r="41" spans="2:12" ht="18.95" customHeight="1">
      <c r="B41" s="1">
        <v>38</v>
      </c>
      <c r="C41" s="24" t="s">
        <v>49</v>
      </c>
      <c r="D41" s="19">
        <v>20190209011</v>
      </c>
      <c r="E41" s="20" t="s">
        <v>87</v>
      </c>
      <c r="F41" s="7">
        <v>42</v>
      </c>
      <c r="G41" s="8">
        <f t="shared" si="3"/>
        <v>16.8</v>
      </c>
      <c r="H41" s="8">
        <v>22</v>
      </c>
      <c r="I41" s="9">
        <f t="shared" si="4"/>
        <v>13.2</v>
      </c>
      <c r="J41" s="7">
        <f t="shared" si="5"/>
        <v>30</v>
      </c>
      <c r="K41" s="10"/>
      <c r="L41" s="10"/>
    </row>
    <row r="42" spans="2:12" ht="18.95" customHeight="1">
      <c r="B42" s="1">
        <v>39</v>
      </c>
      <c r="C42" s="24" t="s">
        <v>50</v>
      </c>
      <c r="D42" s="19">
        <v>20190209012</v>
      </c>
      <c r="E42" s="20" t="s">
        <v>87</v>
      </c>
      <c r="F42" s="7">
        <v>49.5</v>
      </c>
      <c r="G42" s="8">
        <f t="shared" si="3"/>
        <v>19.8</v>
      </c>
      <c r="H42" s="8">
        <v>24</v>
      </c>
      <c r="I42" s="9">
        <f t="shared" si="4"/>
        <v>14.399999999999999</v>
      </c>
      <c r="J42" s="7">
        <f t="shared" si="5"/>
        <v>34.200000000000003</v>
      </c>
      <c r="K42" s="10"/>
      <c r="L42" s="10"/>
    </row>
    <row r="43" spans="2:12" ht="18.95" customHeight="1">
      <c r="B43" s="1">
        <v>40</v>
      </c>
      <c r="C43" s="24" t="s">
        <v>51</v>
      </c>
      <c r="D43" s="19">
        <v>20190209013</v>
      </c>
      <c r="E43" s="20" t="s">
        <v>87</v>
      </c>
      <c r="F43" s="7">
        <v>36</v>
      </c>
      <c r="G43" s="8">
        <f t="shared" si="3"/>
        <v>14.4</v>
      </c>
      <c r="H43" s="8">
        <v>16</v>
      </c>
      <c r="I43" s="9">
        <f t="shared" si="4"/>
        <v>9.6</v>
      </c>
      <c r="J43" s="7">
        <f t="shared" si="5"/>
        <v>24</v>
      </c>
      <c r="K43" s="10"/>
      <c r="L43" s="10"/>
    </row>
    <row r="44" spans="2:12" ht="18.95" customHeight="1">
      <c r="B44" s="1">
        <v>41</v>
      </c>
      <c r="C44" s="24" t="s">
        <v>52</v>
      </c>
      <c r="D44" s="19">
        <v>20190209014</v>
      </c>
      <c r="E44" s="20" t="s">
        <v>87</v>
      </c>
      <c r="F44" s="7">
        <v>55.5</v>
      </c>
      <c r="G44" s="8">
        <f t="shared" si="3"/>
        <v>22.200000000000003</v>
      </c>
      <c r="H44" s="8">
        <v>21</v>
      </c>
      <c r="I44" s="9">
        <f t="shared" si="4"/>
        <v>12.6</v>
      </c>
      <c r="J44" s="7">
        <f t="shared" si="5"/>
        <v>34.800000000000004</v>
      </c>
      <c r="K44" s="10"/>
      <c r="L44" s="10"/>
    </row>
    <row r="45" spans="2:12" ht="18.95" customHeight="1">
      <c r="B45" s="1">
        <v>42</v>
      </c>
      <c r="C45" s="24" t="s">
        <v>53</v>
      </c>
      <c r="D45" s="19">
        <v>20190310001</v>
      </c>
      <c r="E45" s="21" t="s">
        <v>88</v>
      </c>
      <c r="F45" s="7">
        <v>52.5</v>
      </c>
      <c r="G45" s="8">
        <f t="shared" si="3"/>
        <v>21</v>
      </c>
      <c r="H45" s="8">
        <v>48</v>
      </c>
      <c r="I45" s="9">
        <f t="shared" si="4"/>
        <v>28.799999999999997</v>
      </c>
      <c r="J45" s="7">
        <f t="shared" si="5"/>
        <v>49.8</v>
      </c>
      <c r="K45" s="10"/>
      <c r="L45" s="10"/>
    </row>
    <row r="46" spans="2:12" ht="18.95" customHeight="1">
      <c r="B46" s="1">
        <v>43</v>
      </c>
      <c r="C46" s="24" t="s">
        <v>54</v>
      </c>
      <c r="D46" s="19">
        <v>20190310002</v>
      </c>
      <c r="E46" s="21" t="s">
        <v>88</v>
      </c>
      <c r="F46" s="7">
        <v>21</v>
      </c>
      <c r="G46" s="8">
        <f t="shared" si="3"/>
        <v>8.4</v>
      </c>
      <c r="H46" s="8">
        <v>14</v>
      </c>
      <c r="I46" s="9">
        <f t="shared" si="4"/>
        <v>8.4</v>
      </c>
      <c r="J46" s="7">
        <f t="shared" si="5"/>
        <v>16.8</v>
      </c>
      <c r="K46" s="10"/>
      <c r="L46" s="10"/>
    </row>
    <row r="47" spans="2:12" ht="18.95" customHeight="1">
      <c r="B47" s="1">
        <v>44</v>
      </c>
      <c r="C47" s="24" t="s">
        <v>55</v>
      </c>
      <c r="D47" s="19">
        <v>20190310003</v>
      </c>
      <c r="E47" s="21" t="s">
        <v>88</v>
      </c>
      <c r="F47" s="7">
        <v>0</v>
      </c>
      <c r="G47" s="8">
        <f t="shared" si="3"/>
        <v>0</v>
      </c>
      <c r="H47" s="8">
        <v>0</v>
      </c>
      <c r="I47" s="9">
        <f t="shared" si="4"/>
        <v>0</v>
      </c>
      <c r="J47" s="7">
        <f t="shared" si="5"/>
        <v>0</v>
      </c>
      <c r="K47" s="10"/>
      <c r="L47" s="10" t="s">
        <v>90</v>
      </c>
    </row>
    <row r="48" spans="2:12" ht="18.95" customHeight="1">
      <c r="B48" s="1">
        <v>45</v>
      </c>
      <c r="C48" s="24" t="s">
        <v>56</v>
      </c>
      <c r="D48" s="19">
        <v>20190310004</v>
      </c>
      <c r="E48" s="21" t="s">
        <v>88</v>
      </c>
      <c r="F48" s="7">
        <v>71.5</v>
      </c>
      <c r="G48" s="8">
        <f t="shared" si="3"/>
        <v>28.6</v>
      </c>
      <c r="H48" s="8">
        <v>46</v>
      </c>
      <c r="I48" s="9">
        <f t="shared" si="4"/>
        <v>27.599999999999998</v>
      </c>
      <c r="J48" s="7">
        <f t="shared" si="5"/>
        <v>56.2</v>
      </c>
      <c r="K48" s="10">
        <v>3</v>
      </c>
      <c r="L48" s="10"/>
    </row>
    <row r="49" spans="2:12" ht="18.95" customHeight="1">
      <c r="B49" s="1">
        <v>46</v>
      </c>
      <c r="C49" s="24" t="s">
        <v>57</v>
      </c>
      <c r="D49" s="19">
        <v>20190310005</v>
      </c>
      <c r="E49" s="21" t="s">
        <v>88</v>
      </c>
      <c r="F49" s="7">
        <v>56.5</v>
      </c>
      <c r="G49" s="8">
        <f t="shared" si="3"/>
        <v>22.6</v>
      </c>
      <c r="H49" s="8">
        <v>19</v>
      </c>
      <c r="I49" s="9">
        <f t="shared" si="4"/>
        <v>11.4</v>
      </c>
      <c r="J49" s="7">
        <f t="shared" si="5"/>
        <v>34</v>
      </c>
      <c r="K49" s="10"/>
      <c r="L49" s="10"/>
    </row>
    <row r="50" spans="2:12" ht="18.95" customHeight="1">
      <c r="B50" s="1">
        <v>47</v>
      </c>
      <c r="C50" s="24" t="s">
        <v>58</v>
      </c>
      <c r="D50" s="19">
        <v>20190310006</v>
      </c>
      <c r="E50" s="21" t="s">
        <v>88</v>
      </c>
      <c r="F50" s="7">
        <v>0</v>
      </c>
      <c r="G50" s="8">
        <f t="shared" si="3"/>
        <v>0</v>
      </c>
      <c r="H50" s="8">
        <v>0</v>
      </c>
      <c r="I50" s="9">
        <f t="shared" si="4"/>
        <v>0</v>
      </c>
      <c r="J50" s="7">
        <f t="shared" si="5"/>
        <v>0</v>
      </c>
      <c r="K50" s="10"/>
      <c r="L50" s="10" t="s">
        <v>90</v>
      </c>
    </row>
    <row r="51" spans="2:12" ht="18.95" customHeight="1">
      <c r="B51" s="1">
        <v>48</v>
      </c>
      <c r="C51" s="24" t="s">
        <v>59</v>
      </c>
      <c r="D51" s="19">
        <v>20190310007</v>
      </c>
      <c r="E51" s="21" t="s">
        <v>88</v>
      </c>
      <c r="F51" s="7">
        <v>61</v>
      </c>
      <c r="G51" s="8">
        <f t="shared" si="3"/>
        <v>24.400000000000002</v>
      </c>
      <c r="H51" s="8">
        <v>39</v>
      </c>
      <c r="I51" s="9">
        <f t="shared" si="4"/>
        <v>23.4</v>
      </c>
      <c r="J51" s="7">
        <f t="shared" si="5"/>
        <v>47.8</v>
      </c>
      <c r="K51" s="10"/>
      <c r="L51" s="10"/>
    </row>
    <row r="52" spans="2:12" ht="18.95" customHeight="1">
      <c r="B52" s="1">
        <v>49</v>
      </c>
      <c r="C52" s="24" t="s">
        <v>60</v>
      </c>
      <c r="D52" s="19">
        <v>20190310008</v>
      </c>
      <c r="E52" s="21" t="s">
        <v>88</v>
      </c>
      <c r="F52" s="7">
        <v>46.5</v>
      </c>
      <c r="G52" s="8">
        <f t="shared" si="3"/>
        <v>18.600000000000001</v>
      </c>
      <c r="H52" s="8">
        <v>57</v>
      </c>
      <c r="I52" s="9">
        <f t="shared" si="4"/>
        <v>34.199999999999996</v>
      </c>
      <c r="J52" s="7">
        <f t="shared" si="5"/>
        <v>52.8</v>
      </c>
      <c r="K52" s="10"/>
      <c r="L52" s="10"/>
    </row>
    <row r="53" spans="2:12" ht="18.95" customHeight="1">
      <c r="B53" s="1">
        <v>50</v>
      </c>
      <c r="C53" s="24" t="s">
        <v>61</v>
      </c>
      <c r="D53" s="19">
        <v>20190310009</v>
      </c>
      <c r="E53" s="21" t="s">
        <v>88</v>
      </c>
      <c r="F53" s="7">
        <v>44</v>
      </c>
      <c r="G53" s="8">
        <f t="shared" si="3"/>
        <v>17.600000000000001</v>
      </c>
      <c r="H53" s="8">
        <v>53</v>
      </c>
      <c r="I53" s="9">
        <f t="shared" si="4"/>
        <v>31.799999999999997</v>
      </c>
      <c r="J53" s="7">
        <f t="shared" si="5"/>
        <v>49.4</v>
      </c>
      <c r="K53" s="10"/>
      <c r="L53" s="10"/>
    </row>
    <row r="54" spans="2:12" ht="18.95" customHeight="1">
      <c r="B54" s="1">
        <v>51</v>
      </c>
      <c r="C54" s="24" t="s">
        <v>62</v>
      </c>
      <c r="D54" s="19">
        <v>20190310010</v>
      </c>
      <c r="E54" s="21" t="s">
        <v>88</v>
      </c>
      <c r="F54" s="7">
        <v>55.5</v>
      </c>
      <c r="G54" s="8">
        <f t="shared" si="3"/>
        <v>22.200000000000003</v>
      </c>
      <c r="H54" s="8">
        <v>58</v>
      </c>
      <c r="I54" s="9">
        <f t="shared" si="4"/>
        <v>34.799999999999997</v>
      </c>
      <c r="J54" s="7">
        <f t="shared" si="5"/>
        <v>57</v>
      </c>
      <c r="K54" s="10">
        <v>2</v>
      </c>
      <c r="L54" s="10"/>
    </row>
    <row r="55" spans="2:12" ht="18.95" customHeight="1">
      <c r="B55" s="1">
        <v>52</v>
      </c>
      <c r="C55" s="24" t="s">
        <v>63</v>
      </c>
      <c r="D55" s="19">
        <v>20190310011</v>
      </c>
      <c r="E55" s="21" t="s">
        <v>88</v>
      </c>
      <c r="F55" s="7">
        <v>72.5</v>
      </c>
      <c r="G55" s="8">
        <f t="shared" si="3"/>
        <v>29</v>
      </c>
      <c r="H55" s="8">
        <v>57</v>
      </c>
      <c r="I55" s="9">
        <f t="shared" si="4"/>
        <v>34.199999999999996</v>
      </c>
      <c r="J55" s="7">
        <f t="shared" si="5"/>
        <v>63.199999999999996</v>
      </c>
      <c r="K55" s="10">
        <v>1</v>
      </c>
      <c r="L55" s="10"/>
    </row>
    <row r="56" spans="2:12" ht="18.95" customHeight="1">
      <c r="B56" s="1">
        <v>53</v>
      </c>
      <c r="C56" s="22" t="s">
        <v>64</v>
      </c>
      <c r="D56" s="19">
        <v>20190311001</v>
      </c>
      <c r="E56" s="20" t="s">
        <v>89</v>
      </c>
      <c r="F56" s="7">
        <v>0</v>
      </c>
      <c r="G56" s="8">
        <f t="shared" si="3"/>
        <v>0</v>
      </c>
      <c r="H56" s="8">
        <v>0</v>
      </c>
      <c r="I56" s="9">
        <f t="shared" si="4"/>
        <v>0</v>
      </c>
      <c r="J56" s="7">
        <f t="shared" si="5"/>
        <v>0</v>
      </c>
      <c r="K56" s="10"/>
      <c r="L56" s="10" t="s">
        <v>90</v>
      </c>
    </row>
    <row r="57" spans="2:12" ht="18.95" customHeight="1">
      <c r="B57" s="1">
        <v>54</v>
      </c>
      <c r="C57" s="22" t="s">
        <v>65</v>
      </c>
      <c r="D57" s="19">
        <v>20190311002</v>
      </c>
      <c r="E57" s="20" t="s">
        <v>89</v>
      </c>
      <c r="F57" s="7">
        <v>76</v>
      </c>
      <c r="G57" s="8">
        <f t="shared" si="3"/>
        <v>30.400000000000002</v>
      </c>
      <c r="H57" s="8">
        <v>54</v>
      </c>
      <c r="I57" s="9">
        <f t="shared" si="4"/>
        <v>32.4</v>
      </c>
      <c r="J57" s="7">
        <f t="shared" si="5"/>
        <v>62.8</v>
      </c>
      <c r="K57" s="10">
        <v>3</v>
      </c>
      <c r="L57" s="10"/>
    </row>
    <row r="58" spans="2:12" ht="18.95" customHeight="1">
      <c r="B58" s="1">
        <v>55</v>
      </c>
      <c r="C58" s="23" t="s">
        <v>66</v>
      </c>
      <c r="D58" s="19">
        <v>20190311003</v>
      </c>
      <c r="E58" s="20" t="s">
        <v>89</v>
      </c>
      <c r="F58" s="7">
        <v>92.5</v>
      </c>
      <c r="G58" s="8">
        <f t="shared" si="3"/>
        <v>37</v>
      </c>
      <c r="H58" s="8">
        <v>80</v>
      </c>
      <c r="I58" s="9">
        <f t="shared" si="4"/>
        <v>48</v>
      </c>
      <c r="J58" s="7">
        <f t="shared" si="5"/>
        <v>85</v>
      </c>
      <c r="K58" s="10">
        <v>1</v>
      </c>
      <c r="L58" s="10"/>
    </row>
    <row r="59" spans="2:12" ht="18.95" customHeight="1">
      <c r="B59" s="1">
        <v>56</v>
      </c>
      <c r="C59" s="22" t="s">
        <v>67</v>
      </c>
      <c r="D59" s="19">
        <v>20190311004</v>
      </c>
      <c r="E59" s="20" t="s">
        <v>89</v>
      </c>
      <c r="F59" s="7">
        <v>84.5</v>
      </c>
      <c r="G59" s="8">
        <f t="shared" si="3"/>
        <v>33.800000000000004</v>
      </c>
      <c r="H59" s="8">
        <v>49</v>
      </c>
      <c r="I59" s="9">
        <f t="shared" si="4"/>
        <v>29.4</v>
      </c>
      <c r="J59" s="7">
        <f t="shared" si="5"/>
        <v>63.2</v>
      </c>
      <c r="K59" s="10">
        <v>2</v>
      </c>
      <c r="L59" s="10"/>
    </row>
    <row r="60" spans="2:12" ht="18.95" customHeight="1">
      <c r="B60" s="1">
        <v>57</v>
      </c>
      <c r="C60" s="22" t="s">
        <v>68</v>
      </c>
      <c r="D60" s="19">
        <v>20190311005</v>
      </c>
      <c r="E60" s="20" t="s">
        <v>89</v>
      </c>
      <c r="F60" s="7">
        <v>76</v>
      </c>
      <c r="G60" s="8">
        <f t="shared" si="3"/>
        <v>30.400000000000002</v>
      </c>
      <c r="H60" s="8">
        <v>39</v>
      </c>
      <c r="I60" s="9">
        <f t="shared" si="4"/>
        <v>23.4</v>
      </c>
      <c r="J60" s="7">
        <f t="shared" si="5"/>
        <v>53.8</v>
      </c>
      <c r="K60" s="10"/>
      <c r="L60" s="10"/>
    </row>
    <row r="61" spans="2:12" ht="18.95" customHeight="1">
      <c r="B61" s="1">
        <v>58</v>
      </c>
      <c r="C61" s="22" t="s">
        <v>69</v>
      </c>
      <c r="D61" s="19">
        <v>20190311006</v>
      </c>
      <c r="E61" s="20" t="s">
        <v>89</v>
      </c>
      <c r="F61" s="7">
        <v>59.5</v>
      </c>
      <c r="G61" s="8">
        <f t="shared" si="3"/>
        <v>23.8</v>
      </c>
      <c r="H61" s="8">
        <v>31</v>
      </c>
      <c r="I61" s="9">
        <f t="shared" si="4"/>
        <v>18.599999999999998</v>
      </c>
      <c r="J61" s="7">
        <f t="shared" si="5"/>
        <v>42.4</v>
      </c>
      <c r="K61" s="10"/>
      <c r="L61" s="10"/>
    </row>
    <row r="62" spans="2:12" ht="18.95" customHeight="1">
      <c r="B62" s="1">
        <v>59</v>
      </c>
      <c r="C62" s="22" t="s">
        <v>70</v>
      </c>
      <c r="D62" s="19">
        <v>20190311007</v>
      </c>
      <c r="E62" s="20" t="s">
        <v>89</v>
      </c>
      <c r="F62" s="7">
        <v>68</v>
      </c>
      <c r="G62" s="8">
        <f t="shared" si="3"/>
        <v>27.200000000000003</v>
      </c>
      <c r="H62" s="8">
        <v>33</v>
      </c>
      <c r="I62" s="9">
        <f t="shared" si="4"/>
        <v>19.8</v>
      </c>
      <c r="J62" s="7">
        <f t="shared" si="5"/>
        <v>47</v>
      </c>
      <c r="K62" s="10"/>
      <c r="L62" s="10"/>
    </row>
    <row r="63" spans="2:12" ht="18.95" customHeight="1">
      <c r="B63" s="1">
        <v>60</v>
      </c>
      <c r="C63" s="22" t="s">
        <v>71</v>
      </c>
      <c r="D63" s="19">
        <v>20190311008</v>
      </c>
      <c r="E63" s="20" t="s">
        <v>89</v>
      </c>
      <c r="F63" s="7">
        <v>50</v>
      </c>
      <c r="G63" s="8">
        <f t="shared" si="3"/>
        <v>20</v>
      </c>
      <c r="H63" s="8">
        <v>36</v>
      </c>
      <c r="I63" s="9">
        <f t="shared" si="4"/>
        <v>21.599999999999998</v>
      </c>
      <c r="J63" s="7">
        <f t="shared" si="5"/>
        <v>41.599999999999994</v>
      </c>
      <c r="K63" s="10"/>
      <c r="L63" s="10"/>
    </row>
    <row r="64" spans="2:12" ht="18.95" customHeight="1">
      <c r="B64" s="1">
        <v>61</v>
      </c>
      <c r="C64" s="22" t="s">
        <v>72</v>
      </c>
      <c r="D64" s="19">
        <v>20190311009</v>
      </c>
      <c r="E64" s="20" t="s">
        <v>89</v>
      </c>
      <c r="F64" s="7">
        <v>65.5</v>
      </c>
      <c r="G64" s="8">
        <f t="shared" si="3"/>
        <v>26.200000000000003</v>
      </c>
      <c r="H64" s="8">
        <v>52.5</v>
      </c>
      <c r="I64" s="9">
        <f t="shared" si="4"/>
        <v>31.5</v>
      </c>
      <c r="J64" s="7">
        <f t="shared" si="5"/>
        <v>57.7</v>
      </c>
      <c r="K64" s="10"/>
      <c r="L64" s="10"/>
    </row>
    <row r="65" spans="2:12" ht="18.95" customHeight="1">
      <c r="B65" s="1">
        <v>62</v>
      </c>
      <c r="C65" s="22" t="s">
        <v>73</v>
      </c>
      <c r="D65" s="19">
        <v>20190311010</v>
      </c>
      <c r="E65" s="20" t="s">
        <v>89</v>
      </c>
      <c r="F65" s="7">
        <v>73</v>
      </c>
      <c r="G65" s="8">
        <f t="shared" si="3"/>
        <v>29.200000000000003</v>
      </c>
      <c r="H65" s="8">
        <v>48.5</v>
      </c>
      <c r="I65" s="9">
        <f t="shared" si="4"/>
        <v>29.099999999999998</v>
      </c>
      <c r="J65" s="7">
        <f t="shared" si="5"/>
        <v>58.3</v>
      </c>
      <c r="K65" s="10"/>
      <c r="L65" s="19"/>
    </row>
    <row r="66" spans="2:12" ht="18.95" customHeight="1">
      <c r="B66" s="1">
        <v>63</v>
      </c>
      <c r="C66" s="22" t="s">
        <v>74</v>
      </c>
      <c r="D66" s="19">
        <v>20190311011</v>
      </c>
      <c r="E66" s="20" t="s">
        <v>89</v>
      </c>
      <c r="F66" s="7">
        <v>55</v>
      </c>
      <c r="G66" s="8">
        <f t="shared" si="3"/>
        <v>22</v>
      </c>
      <c r="H66" s="8">
        <v>40.5</v>
      </c>
      <c r="I66" s="9">
        <f t="shared" si="4"/>
        <v>24.3</v>
      </c>
      <c r="J66" s="7">
        <f t="shared" si="5"/>
        <v>46.3</v>
      </c>
      <c r="K66" s="10"/>
      <c r="L66" s="19"/>
    </row>
    <row r="67" spans="2:12" ht="18.95" customHeight="1">
      <c r="B67" s="1">
        <v>64</v>
      </c>
      <c r="C67" s="22" t="s">
        <v>75</v>
      </c>
      <c r="D67" s="19">
        <v>20190311012</v>
      </c>
      <c r="E67" s="20" t="s">
        <v>89</v>
      </c>
      <c r="F67" s="7">
        <v>61</v>
      </c>
      <c r="G67" s="8">
        <f t="shared" si="3"/>
        <v>24.400000000000002</v>
      </c>
      <c r="H67" s="8">
        <v>29</v>
      </c>
      <c r="I67" s="9">
        <f t="shared" si="4"/>
        <v>17.399999999999999</v>
      </c>
      <c r="J67" s="7">
        <f t="shared" si="5"/>
        <v>41.8</v>
      </c>
      <c r="K67" s="10"/>
      <c r="L67" s="19"/>
    </row>
    <row r="68" spans="2:12" ht="18.95" customHeight="1">
      <c r="B68" s="1">
        <v>65</v>
      </c>
      <c r="C68" s="22" t="s">
        <v>76</v>
      </c>
      <c r="D68" s="19">
        <v>20190311013</v>
      </c>
      <c r="E68" s="20" t="s">
        <v>89</v>
      </c>
      <c r="F68" s="7">
        <v>59</v>
      </c>
      <c r="G68" s="8">
        <f t="shared" ref="G68:G72" si="6">F68*0.4</f>
        <v>23.6</v>
      </c>
      <c r="H68" s="8">
        <v>48</v>
      </c>
      <c r="I68" s="9">
        <f t="shared" ref="I68:I72" si="7">H68*0.6</f>
        <v>28.799999999999997</v>
      </c>
      <c r="J68" s="7">
        <f t="shared" ref="J68:J72" si="8">I68+G68</f>
        <v>52.4</v>
      </c>
      <c r="K68" s="10"/>
      <c r="L68" s="19"/>
    </row>
    <row r="69" spans="2:12" ht="18.95" customHeight="1">
      <c r="B69" s="1">
        <v>66</v>
      </c>
      <c r="C69" s="22" t="s">
        <v>77</v>
      </c>
      <c r="D69" s="19">
        <v>20190311014</v>
      </c>
      <c r="E69" s="20" t="s">
        <v>89</v>
      </c>
      <c r="F69" s="7">
        <v>58.5</v>
      </c>
      <c r="G69" s="8">
        <f t="shared" si="6"/>
        <v>23.400000000000002</v>
      </c>
      <c r="H69" s="8">
        <v>43</v>
      </c>
      <c r="I69" s="9">
        <f t="shared" si="7"/>
        <v>25.8</v>
      </c>
      <c r="J69" s="7">
        <f t="shared" si="8"/>
        <v>49.2</v>
      </c>
      <c r="K69" s="10"/>
      <c r="L69" s="19"/>
    </row>
    <row r="70" spans="2:12" ht="18.95" customHeight="1">
      <c r="B70" s="1">
        <v>67</v>
      </c>
      <c r="C70" s="22" t="s">
        <v>78</v>
      </c>
      <c r="D70" s="19">
        <v>20190311015</v>
      </c>
      <c r="E70" s="20" t="s">
        <v>89</v>
      </c>
      <c r="F70" s="7">
        <v>63.5</v>
      </c>
      <c r="G70" s="8">
        <f t="shared" si="6"/>
        <v>25.400000000000002</v>
      </c>
      <c r="H70" s="8">
        <v>35</v>
      </c>
      <c r="I70" s="9">
        <f t="shared" si="7"/>
        <v>21</v>
      </c>
      <c r="J70" s="7">
        <f t="shared" si="8"/>
        <v>46.400000000000006</v>
      </c>
      <c r="K70" s="10"/>
      <c r="L70" s="19"/>
    </row>
    <row r="71" spans="2:12" ht="18.95" customHeight="1">
      <c r="B71" s="1">
        <v>68</v>
      </c>
      <c r="C71" s="22" t="s">
        <v>79</v>
      </c>
      <c r="D71" s="19">
        <v>20190311016</v>
      </c>
      <c r="E71" s="20" t="s">
        <v>89</v>
      </c>
      <c r="F71" s="7">
        <v>41.5</v>
      </c>
      <c r="G71" s="8">
        <f t="shared" si="6"/>
        <v>16.600000000000001</v>
      </c>
      <c r="H71" s="8">
        <v>22</v>
      </c>
      <c r="I71" s="9">
        <f t="shared" si="7"/>
        <v>13.2</v>
      </c>
      <c r="J71" s="7">
        <f t="shared" si="8"/>
        <v>29.8</v>
      </c>
      <c r="K71" s="10"/>
      <c r="L71" s="19"/>
    </row>
    <row r="72" spans="2:12" ht="18.95" customHeight="1">
      <c r="B72" s="1">
        <v>69</v>
      </c>
      <c r="C72" s="22" t="s">
        <v>80</v>
      </c>
      <c r="D72" s="19">
        <v>20190311017</v>
      </c>
      <c r="E72" s="20" t="s">
        <v>89</v>
      </c>
      <c r="F72" s="7">
        <v>82</v>
      </c>
      <c r="G72" s="8">
        <f t="shared" si="6"/>
        <v>32.800000000000004</v>
      </c>
      <c r="H72" s="8">
        <v>48.5</v>
      </c>
      <c r="I72" s="9">
        <f t="shared" si="7"/>
        <v>29.099999999999998</v>
      </c>
      <c r="J72" s="7">
        <f t="shared" si="8"/>
        <v>61.900000000000006</v>
      </c>
      <c r="K72" s="10"/>
      <c r="L72" s="19"/>
    </row>
    <row r="73" spans="2:12" ht="14.25">
      <c r="B73" s="16"/>
      <c r="C73" s="2"/>
      <c r="D73" s="11"/>
      <c r="E73" s="3"/>
      <c r="F73" s="17"/>
      <c r="G73" s="17"/>
      <c r="H73" s="17"/>
      <c r="I73" s="17"/>
    </row>
    <row r="74" spans="2:12" ht="14.25">
      <c r="B74" s="16"/>
      <c r="C74" s="2"/>
      <c r="D74" s="11"/>
      <c r="E74" s="3"/>
      <c r="F74" s="17"/>
      <c r="G74" s="17"/>
      <c r="H74" s="17"/>
      <c r="I74" s="17"/>
    </row>
    <row r="75" spans="2:12" ht="14.25">
      <c r="B75" s="16"/>
      <c r="C75" s="2"/>
      <c r="D75" s="11"/>
      <c r="E75" s="3"/>
      <c r="F75" s="17"/>
      <c r="G75" s="17"/>
      <c r="H75" s="17"/>
      <c r="I75" s="17"/>
    </row>
  </sheetData>
  <autoFilter ref="B3:L72"/>
  <sortState ref="B4:L72">
    <sortCondition ref="B4"/>
  </sortState>
  <mergeCells count="10">
    <mergeCell ref="B1:L1"/>
    <mergeCell ref="F2:G2"/>
    <mergeCell ref="H2:I2"/>
    <mergeCell ref="E2:E3"/>
    <mergeCell ref="D2:D3"/>
    <mergeCell ref="C2:C3"/>
    <mergeCell ref="B2:B3"/>
    <mergeCell ref="J2:J3"/>
    <mergeCell ref="K2:K3"/>
    <mergeCell ref="L2:L3"/>
  </mergeCells>
  <phoneticPr fontId="2" type="noConversion"/>
  <printOptions horizontalCentered="1"/>
  <pageMargins left="0.23622047244094491" right="0.15748031496062992" top="0.2" bottom="0.31496062992125984" header="0.2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汇总</vt:lpstr>
      <vt:lpstr>汇总!Print_Area</vt:lpstr>
      <vt:lpstr>汇总!Print_Titles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2019-10-28T01:55:21Z</dcterms:modified>
</cp:coreProperties>
</file>