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41"/>
  </bookViews>
  <sheets>
    <sheet name="汇总" sheetId="1" r:id="rId1"/>
  </sheets>
  <definedNames>
    <definedName name="_xlnm._FilterDatabase" localSheetId="0" hidden="1">汇总!$B$2:$L$178</definedName>
    <definedName name="_xlnm.Print_Area" localSheetId="0">汇总!$B$1:$L$180</definedName>
    <definedName name="_xlnm.Print_Titles" localSheetId="0">汇总!$1:$3</definedName>
  </definedName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J71" i="1" s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J98" i="1" s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4" i="1"/>
  <c r="G4" i="1"/>
  <c r="J175" i="1" l="1"/>
  <c r="J171" i="1"/>
  <c r="J167" i="1"/>
  <c r="J163" i="1"/>
  <c r="J159" i="1"/>
  <c r="J155" i="1"/>
  <c r="J151" i="1"/>
  <c r="J147" i="1"/>
  <c r="J143" i="1"/>
  <c r="J139" i="1"/>
  <c r="J135" i="1"/>
  <c r="J131" i="1"/>
  <c r="J127" i="1"/>
  <c r="J123" i="1"/>
  <c r="J119" i="1"/>
  <c r="J115" i="1"/>
  <c r="J111" i="1"/>
  <c r="J107" i="1"/>
  <c r="J103" i="1"/>
  <c r="J99" i="1"/>
  <c r="J95" i="1"/>
  <c r="J91" i="1"/>
  <c r="J87" i="1"/>
  <c r="J83" i="1"/>
  <c r="J79" i="1"/>
  <c r="J75" i="1"/>
  <c r="J67" i="1"/>
  <c r="J63" i="1"/>
  <c r="J59" i="1"/>
  <c r="J55" i="1"/>
  <c r="J51" i="1"/>
  <c r="J47" i="1"/>
  <c r="J43" i="1"/>
  <c r="J39" i="1"/>
  <c r="J35" i="1"/>
  <c r="J31" i="1"/>
  <c r="J27" i="1"/>
  <c r="J23" i="1"/>
  <c r="J19" i="1"/>
  <c r="J15" i="1"/>
  <c r="J11" i="1"/>
  <c r="J7" i="1"/>
  <c r="J177" i="1"/>
  <c r="J173" i="1"/>
  <c r="J161" i="1"/>
  <c r="J153" i="1"/>
  <c r="J141" i="1"/>
  <c r="J129" i="1"/>
  <c r="J121" i="1"/>
  <c r="J113" i="1"/>
  <c r="J109" i="1"/>
  <c r="J105" i="1"/>
  <c r="J101" i="1"/>
  <c r="J97" i="1"/>
  <c r="J93" i="1"/>
  <c r="J89" i="1"/>
  <c r="J85" i="1"/>
  <c r="J81" i="1"/>
  <c r="J77" i="1"/>
  <c r="J73" i="1"/>
  <c r="J69" i="1"/>
  <c r="J65" i="1"/>
  <c r="J61" i="1"/>
  <c r="J57" i="1"/>
  <c r="J53" i="1"/>
  <c r="J49" i="1"/>
  <c r="J45" i="1"/>
  <c r="J41" i="1"/>
  <c r="J37" i="1"/>
  <c r="J33" i="1"/>
  <c r="J29" i="1"/>
  <c r="J25" i="1"/>
  <c r="J21" i="1"/>
  <c r="J17" i="1"/>
  <c r="J13" i="1"/>
  <c r="J9" i="1"/>
  <c r="J5" i="1"/>
  <c r="J169" i="1"/>
  <c r="J165" i="1"/>
  <c r="J157" i="1"/>
  <c r="J149" i="1"/>
  <c r="J145" i="1"/>
  <c r="J137" i="1"/>
  <c r="J133" i="1"/>
  <c r="J125" i="1"/>
  <c r="J117" i="1"/>
  <c r="J172" i="1"/>
  <c r="J168" i="1"/>
  <c r="J156" i="1"/>
  <c r="J152" i="1"/>
  <c r="J140" i="1"/>
  <c r="J136" i="1"/>
  <c r="J124" i="1"/>
  <c r="J120" i="1"/>
  <c r="J178" i="1"/>
  <c r="J174" i="1"/>
  <c r="J170" i="1"/>
  <c r="J166" i="1"/>
  <c r="J162" i="1"/>
  <c r="J158" i="1"/>
  <c r="J154" i="1"/>
  <c r="J150" i="1"/>
  <c r="J146" i="1"/>
  <c r="J142" i="1"/>
  <c r="J138" i="1"/>
  <c r="J134" i="1"/>
  <c r="J130" i="1"/>
  <c r="J126" i="1"/>
  <c r="J122" i="1"/>
  <c r="J118" i="1"/>
  <c r="J114" i="1"/>
  <c r="J110" i="1"/>
  <c r="J106" i="1"/>
  <c r="J102" i="1"/>
  <c r="J94" i="1"/>
  <c r="J90" i="1"/>
  <c r="J86" i="1"/>
  <c r="J82" i="1"/>
  <c r="J78" i="1"/>
  <c r="J74" i="1"/>
  <c r="J70" i="1"/>
  <c r="J66" i="1"/>
  <c r="J62" i="1"/>
  <c r="J58" i="1"/>
  <c r="J54" i="1"/>
  <c r="J50" i="1"/>
  <c r="J46" i="1"/>
  <c r="J42" i="1"/>
  <c r="J38" i="1"/>
  <c r="J34" i="1"/>
  <c r="J30" i="1"/>
  <c r="J26" i="1"/>
  <c r="J22" i="1"/>
  <c r="J18" i="1"/>
  <c r="J14" i="1"/>
  <c r="J10" i="1"/>
  <c r="J6" i="1"/>
  <c r="J176" i="1"/>
  <c r="J164" i="1"/>
  <c r="J160" i="1"/>
  <c r="J148" i="1"/>
  <c r="J144" i="1"/>
  <c r="J132" i="1"/>
  <c r="J128" i="1"/>
  <c r="J116" i="1"/>
  <c r="J112" i="1"/>
  <c r="J108" i="1"/>
  <c r="J100" i="1"/>
  <c r="J92" i="1"/>
  <c r="J84" i="1"/>
  <c r="J76" i="1"/>
  <c r="J68" i="1"/>
  <c r="J60" i="1"/>
  <c r="J52" i="1"/>
  <c r="J44" i="1"/>
  <c r="J40" i="1"/>
  <c r="J32" i="1"/>
  <c r="J28" i="1"/>
  <c r="J24" i="1"/>
  <c r="J20" i="1"/>
  <c r="J12" i="1"/>
  <c r="J8" i="1"/>
  <c r="J104" i="1"/>
  <c r="J96" i="1"/>
  <c r="J88" i="1"/>
  <c r="J80" i="1"/>
  <c r="J72" i="1"/>
  <c r="J64" i="1"/>
  <c r="J56" i="1"/>
  <c r="J48" i="1"/>
  <c r="J36" i="1"/>
  <c r="J16" i="1"/>
  <c r="J4" i="1"/>
</calcChain>
</file>

<file path=xl/sharedStrings.xml><?xml version="1.0" encoding="utf-8"?>
<sst xmlns="http://schemas.openxmlformats.org/spreadsheetml/2006/main" count="435" uniqueCount="245">
  <si>
    <t>姓名</t>
  </si>
  <si>
    <t>准考证号</t>
  </si>
  <si>
    <t>备注</t>
    <phoneticPr fontId="2" type="noConversion"/>
  </si>
  <si>
    <t>序号</t>
    <phoneticPr fontId="3" type="noConversion"/>
  </si>
  <si>
    <t>总分  合计</t>
    <phoneticPr fontId="2" type="noConversion"/>
  </si>
  <si>
    <t>卷面分</t>
    <phoneticPr fontId="3" type="noConversion"/>
  </si>
  <si>
    <t>40%</t>
    <phoneticPr fontId="3" type="noConversion"/>
  </si>
  <si>
    <t>60%</t>
    <phoneticPr fontId="3" type="noConversion"/>
  </si>
  <si>
    <t>专业知识
(60%折算)</t>
    <phoneticPr fontId="2" type="noConversion"/>
  </si>
  <si>
    <t>岗位总分  排名</t>
    <phoneticPr fontId="3" type="noConversion"/>
  </si>
  <si>
    <t>广西机电工业学校2021年公开招聘工作人员笔试成绩汇总表</t>
    <phoneticPr fontId="3" type="noConversion"/>
  </si>
  <si>
    <t>梁献月</t>
    <phoneticPr fontId="3" type="noConversion"/>
  </si>
  <si>
    <t>06-地图制图与地理信息系统专任教师</t>
    <phoneticPr fontId="3" type="noConversion"/>
  </si>
  <si>
    <t>黄喜梅</t>
    <phoneticPr fontId="3" type="noConversion"/>
  </si>
  <si>
    <t>欧月娥</t>
    <phoneticPr fontId="3" type="noConversion"/>
  </si>
  <si>
    <t>宾钊炎</t>
  </si>
  <si>
    <t>曹晓丹</t>
  </si>
  <si>
    <t>曾虹影</t>
  </si>
  <si>
    <t>陈敏</t>
  </si>
  <si>
    <t>陈瑞</t>
  </si>
  <si>
    <t>陈莹莹</t>
  </si>
  <si>
    <t>戴晓意</t>
  </si>
  <si>
    <t>黄聪萍</t>
  </si>
  <si>
    <t>黄甫海</t>
  </si>
  <si>
    <t>陈绍芬</t>
  </si>
  <si>
    <t>邓帆</t>
  </si>
  <si>
    <t>黄桂花</t>
  </si>
  <si>
    <t>陆丹</t>
  </si>
  <si>
    <t>黄丹</t>
  </si>
  <si>
    <t>郭园园</t>
  </si>
  <si>
    <t>黄晓湖</t>
  </si>
  <si>
    <t>玉文静</t>
  </si>
  <si>
    <t>阳晓琳</t>
  </si>
  <si>
    <t>罗玲玲</t>
  </si>
  <si>
    <t>黄一峰</t>
  </si>
  <si>
    <t>罗林凤</t>
  </si>
  <si>
    <t>吴秋苇</t>
  </si>
  <si>
    <t>蒙婷婷</t>
  </si>
  <si>
    <t>黎小椿</t>
  </si>
  <si>
    <t>张帅涛</t>
  </si>
  <si>
    <t>吴晓园</t>
  </si>
  <si>
    <t>郑泽慧</t>
  </si>
  <si>
    <t>莫晓铃</t>
  </si>
  <si>
    <t>潘永文</t>
  </si>
  <si>
    <t>李研妙</t>
  </si>
  <si>
    <t>梁承志</t>
  </si>
  <si>
    <t>刘卉娟</t>
  </si>
  <si>
    <t>罗玉梅</t>
  </si>
  <si>
    <t>罗颢</t>
  </si>
  <si>
    <t>王子龙</t>
  </si>
  <si>
    <t>李笑妍</t>
  </si>
  <si>
    <t>刘宣贝</t>
  </si>
  <si>
    <t>林依秋</t>
  </si>
  <si>
    <t>蒙虹任</t>
  </si>
  <si>
    <t>莫土兰</t>
  </si>
  <si>
    <t>潘自选</t>
  </si>
  <si>
    <t>孙锦菊</t>
  </si>
  <si>
    <t>王柳琳</t>
  </si>
  <si>
    <t>吴刚勇</t>
  </si>
  <si>
    <t>吴慧珍</t>
  </si>
  <si>
    <t>谢奉娟</t>
  </si>
  <si>
    <t>张金</t>
  </si>
  <si>
    <t>赵海丽</t>
  </si>
  <si>
    <t>徐颖</t>
  </si>
  <si>
    <t>俞婧</t>
  </si>
  <si>
    <t>朱玮羚</t>
  </si>
  <si>
    <t>李盈滢</t>
  </si>
  <si>
    <t>黄欢</t>
  </si>
  <si>
    <t>周卿芳</t>
  </si>
  <si>
    <t>周冬青</t>
  </si>
  <si>
    <t>刘泽菥</t>
  </si>
  <si>
    <t>报考岗位</t>
    <phoneticPr fontId="2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</si>
  <si>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</si>
  <si>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</si>
  <si>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</si>
  <si>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</si>
  <si>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</si>
  <si>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</si>
  <si>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</si>
  <si>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</si>
  <si>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</si>
  <si>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</si>
  <si>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</si>
  <si>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</si>
  <si>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</si>
  <si>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</si>
  <si>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</si>
  <si>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</si>
  <si>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</si>
  <si>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</si>
  <si>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</si>
  <si>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</si>
  <si>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</si>
  <si>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</si>
  <si>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</si>
  <si>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</si>
  <si>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</si>
  <si>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</si>
  <si>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</si>
  <si>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</si>
  <si>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</si>
  <si>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</si>
  <si>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</si>
  <si>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</si>
  <si>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</si>
  <si>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</si>
  <si>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荣李簪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</si>
  <si>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</si>
  <si>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</si>
  <si>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</si>
  <si>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</si>
  <si>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</si>
  <si>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</si>
  <si>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</si>
  <si>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</si>
  <si>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07-电子商务专任教师</t>
    <phoneticPr fontId="3" type="noConversion"/>
  </si>
  <si>
    <t>周菲</t>
    <phoneticPr fontId="3" type="noConversion"/>
  </si>
  <si>
    <t>08-会计专任教师</t>
    <phoneticPr fontId="3" type="noConversion"/>
  </si>
  <si>
    <t>郑小蓓</t>
    <phoneticPr fontId="3" type="noConversion"/>
  </si>
  <si>
    <t>张雪琼</t>
    <phoneticPr fontId="3" type="noConversion"/>
  </si>
  <si>
    <t>杨叶雯</t>
    <phoneticPr fontId="3" type="noConversion"/>
  </si>
  <si>
    <t>田珍珍</t>
    <phoneticPr fontId="3" type="noConversion"/>
  </si>
  <si>
    <t>覃艳丽</t>
    <phoneticPr fontId="3" type="noConversion"/>
  </si>
  <si>
    <t>覃艳莎</t>
    <phoneticPr fontId="3" type="noConversion"/>
  </si>
  <si>
    <t>田玉梅</t>
    <phoneticPr fontId="3" type="noConversion"/>
  </si>
  <si>
    <t>梁丽</t>
    <phoneticPr fontId="3" type="noConversion"/>
  </si>
  <si>
    <t>梁芳婷</t>
    <phoneticPr fontId="3" type="noConversion"/>
  </si>
  <si>
    <t>黄芳婷</t>
    <phoneticPr fontId="3" type="noConversion"/>
  </si>
  <si>
    <t>黎静梅</t>
    <phoneticPr fontId="3" type="noConversion"/>
  </si>
  <si>
    <t>陈思昱</t>
    <phoneticPr fontId="3" type="noConversion"/>
  </si>
  <si>
    <t>吴志明</t>
    <phoneticPr fontId="3" type="noConversion"/>
  </si>
  <si>
    <t>09-物联网技术应用专任教师</t>
    <phoneticPr fontId="3" type="noConversion"/>
  </si>
  <si>
    <t>谢辉</t>
    <phoneticPr fontId="3" type="noConversion"/>
  </si>
  <si>
    <t>吴洪泉</t>
    <phoneticPr fontId="3" type="noConversion"/>
  </si>
  <si>
    <t>韦丛丛</t>
    <phoneticPr fontId="3" type="noConversion"/>
  </si>
  <si>
    <t>邱政</t>
    <phoneticPr fontId="3" type="noConversion"/>
  </si>
  <si>
    <t>黄平干</t>
    <phoneticPr fontId="3" type="noConversion"/>
  </si>
  <si>
    <t>农金桥</t>
    <phoneticPr fontId="3" type="noConversion"/>
  </si>
  <si>
    <t>卢振鹏</t>
    <phoneticPr fontId="3" type="noConversion"/>
  </si>
  <si>
    <t>韩启权</t>
    <phoneticPr fontId="3" type="noConversion"/>
  </si>
  <si>
    <t>陈凤</t>
    <phoneticPr fontId="3" type="noConversion"/>
  </si>
  <si>
    <t>黄俊杰</t>
    <phoneticPr fontId="3" type="noConversion"/>
  </si>
  <si>
    <t>何建海</t>
    <phoneticPr fontId="3" type="noConversion"/>
  </si>
  <si>
    <t>曾曼蕊</t>
    <phoneticPr fontId="3" type="noConversion"/>
  </si>
  <si>
    <t>花庆林</t>
    <phoneticPr fontId="3" type="noConversion"/>
  </si>
  <si>
    <t>翟俊俊</t>
    <phoneticPr fontId="3" type="noConversion"/>
  </si>
  <si>
    <t>彭召翔</t>
    <phoneticPr fontId="3" type="noConversion"/>
  </si>
  <si>
    <t>陆洁颖</t>
    <phoneticPr fontId="3" type="noConversion"/>
  </si>
  <si>
    <t>10-数控技术应用专任教师</t>
    <phoneticPr fontId="3" type="noConversion"/>
  </si>
  <si>
    <t>王建云</t>
    <phoneticPr fontId="3" type="noConversion"/>
  </si>
  <si>
    <t>韦庆福</t>
    <phoneticPr fontId="3" type="noConversion"/>
  </si>
  <si>
    <t>覃宁</t>
    <phoneticPr fontId="3" type="noConversion"/>
  </si>
  <si>
    <t>庞鸿举</t>
    <phoneticPr fontId="3" type="noConversion"/>
  </si>
  <si>
    <t>陆雪玉</t>
    <phoneticPr fontId="3" type="noConversion"/>
  </si>
  <si>
    <t>11-机电技术应用专任教师</t>
    <phoneticPr fontId="3" type="noConversion"/>
  </si>
  <si>
    <t>谢颜蔚</t>
    <phoneticPr fontId="3" type="noConversion"/>
  </si>
  <si>
    <t>陈迎迎</t>
    <phoneticPr fontId="3" type="noConversion"/>
  </si>
  <si>
    <t>黄敏</t>
    <phoneticPr fontId="3" type="noConversion"/>
  </si>
  <si>
    <t>12-新能源汽车维修专任教师</t>
    <phoneticPr fontId="3" type="noConversion"/>
  </si>
  <si>
    <t>黄金凤</t>
    <phoneticPr fontId="3" type="noConversion"/>
  </si>
  <si>
    <t>陈瑞威</t>
    <phoneticPr fontId="3" type="noConversion"/>
  </si>
  <si>
    <t>粟子恒</t>
    <phoneticPr fontId="3" type="noConversion"/>
  </si>
  <si>
    <t>麦文彬</t>
    <phoneticPr fontId="3" type="noConversion"/>
  </si>
  <si>
    <t>李兆琦</t>
    <phoneticPr fontId="3" type="noConversion"/>
  </si>
  <si>
    <t>覃绍峰</t>
    <phoneticPr fontId="3" type="noConversion"/>
  </si>
  <si>
    <t>黄星星</t>
    <phoneticPr fontId="3" type="noConversion"/>
  </si>
  <si>
    <t>甘超凡</t>
    <phoneticPr fontId="3" type="noConversion"/>
  </si>
  <si>
    <t>邓志强</t>
    <phoneticPr fontId="3" type="noConversion"/>
  </si>
  <si>
    <t>容贤凤</t>
    <phoneticPr fontId="3" type="noConversion"/>
  </si>
  <si>
    <t>13-数学专任教师</t>
    <phoneticPr fontId="3" type="noConversion"/>
  </si>
  <si>
    <t>王玲</t>
    <phoneticPr fontId="3" type="noConversion"/>
  </si>
  <si>
    <t>王钰兰</t>
    <phoneticPr fontId="3" type="noConversion"/>
  </si>
  <si>
    <t>韦艳媚</t>
    <phoneticPr fontId="3" type="noConversion"/>
  </si>
  <si>
    <t>颜湘钦</t>
    <phoneticPr fontId="3" type="noConversion"/>
  </si>
  <si>
    <t>欧春燕</t>
    <phoneticPr fontId="3" type="noConversion"/>
  </si>
  <si>
    <t>林婷婷</t>
    <phoneticPr fontId="3" type="noConversion"/>
  </si>
  <si>
    <t>马贵忠</t>
    <phoneticPr fontId="3" type="noConversion"/>
  </si>
  <si>
    <t>叶平</t>
    <phoneticPr fontId="3" type="noConversion"/>
  </si>
  <si>
    <t>14-体育专任教师</t>
    <phoneticPr fontId="3" type="noConversion"/>
  </si>
  <si>
    <t>黄龙文</t>
    <phoneticPr fontId="3" type="noConversion"/>
  </si>
  <si>
    <t>高治忠</t>
    <phoneticPr fontId="3" type="noConversion"/>
  </si>
  <si>
    <t>徐展</t>
    <phoneticPr fontId="3" type="noConversion"/>
  </si>
  <si>
    <t>彭泉发</t>
    <phoneticPr fontId="3" type="noConversion"/>
  </si>
  <si>
    <t>劳庆亮</t>
    <phoneticPr fontId="3" type="noConversion"/>
  </si>
  <si>
    <t>林超杰</t>
    <phoneticPr fontId="3" type="noConversion"/>
  </si>
  <si>
    <t>劳厚娟</t>
    <phoneticPr fontId="3" type="noConversion"/>
  </si>
  <si>
    <t>龙毅</t>
    <phoneticPr fontId="3" type="noConversion"/>
  </si>
  <si>
    <t>张志滨</t>
    <phoneticPr fontId="3" type="noConversion"/>
  </si>
  <si>
    <t>农祥聂</t>
    <phoneticPr fontId="3" type="noConversion"/>
  </si>
  <si>
    <t>赵嵘</t>
    <phoneticPr fontId="3" type="noConversion"/>
  </si>
  <si>
    <t>韩致飞</t>
    <phoneticPr fontId="3" type="noConversion"/>
  </si>
  <si>
    <t>邱在明</t>
    <phoneticPr fontId="3" type="noConversion"/>
  </si>
  <si>
    <t>徐伟昌</t>
    <phoneticPr fontId="3" type="noConversion"/>
  </si>
  <si>
    <t>罗正兴</t>
    <phoneticPr fontId="3" type="noConversion"/>
  </si>
  <si>
    <t>廖世扬</t>
    <phoneticPr fontId="3" type="noConversion"/>
  </si>
  <si>
    <t>何梦欣</t>
    <phoneticPr fontId="3" type="noConversion"/>
  </si>
  <si>
    <t>15-语文专任教师</t>
    <phoneticPr fontId="3" type="noConversion"/>
  </si>
  <si>
    <t>曹甜甜</t>
    <phoneticPr fontId="3" type="noConversion"/>
  </si>
  <si>
    <t>黄梅碟</t>
    <phoneticPr fontId="3" type="noConversion"/>
  </si>
  <si>
    <t>黄祥明</t>
    <phoneticPr fontId="3" type="noConversion"/>
  </si>
  <si>
    <t>纪月梅</t>
    <phoneticPr fontId="3" type="noConversion"/>
  </si>
  <si>
    <t>李冬军</t>
    <phoneticPr fontId="3" type="noConversion"/>
  </si>
  <si>
    <t>李秋香</t>
    <phoneticPr fontId="3" type="noConversion"/>
  </si>
  <si>
    <t>李诗馨</t>
    <phoneticPr fontId="3" type="noConversion"/>
  </si>
  <si>
    <t>李婷婷</t>
    <phoneticPr fontId="3" type="noConversion"/>
  </si>
  <si>
    <t>李心怡</t>
    <phoneticPr fontId="3" type="noConversion"/>
  </si>
  <si>
    <t>梁婷</t>
    <phoneticPr fontId="3" type="noConversion"/>
  </si>
  <si>
    <t>刘国萍</t>
    <phoneticPr fontId="3" type="noConversion"/>
  </si>
  <si>
    <t>刘小萍</t>
    <phoneticPr fontId="3" type="noConversion"/>
  </si>
  <si>
    <t>卢莹</t>
    <phoneticPr fontId="3" type="noConversion"/>
  </si>
  <si>
    <t>陆利娜</t>
    <phoneticPr fontId="3" type="noConversion"/>
  </si>
  <si>
    <t>陆梅</t>
    <phoneticPr fontId="3" type="noConversion"/>
  </si>
  <si>
    <t>聂宇</t>
    <phoneticPr fontId="3" type="noConversion"/>
  </si>
  <si>
    <t>宁堃义</t>
    <phoneticPr fontId="3" type="noConversion"/>
  </si>
  <si>
    <t>石耀</t>
    <phoneticPr fontId="3" type="noConversion"/>
  </si>
  <si>
    <t>覃秀纱</t>
    <phoneticPr fontId="3" type="noConversion"/>
  </si>
  <si>
    <t>韦清淋</t>
    <phoneticPr fontId="3" type="noConversion"/>
  </si>
  <si>
    <t>吴均丽</t>
    <phoneticPr fontId="3" type="noConversion"/>
  </si>
  <si>
    <t>谢丽娟</t>
    <phoneticPr fontId="3" type="noConversion"/>
  </si>
  <si>
    <t>张凯怡</t>
    <phoneticPr fontId="3" type="noConversion"/>
  </si>
  <si>
    <t>张强</t>
    <phoneticPr fontId="3" type="noConversion"/>
  </si>
  <si>
    <t>张志莉</t>
    <phoneticPr fontId="3" type="noConversion"/>
  </si>
  <si>
    <t>赵琮</t>
    <phoneticPr fontId="3" type="noConversion"/>
  </si>
  <si>
    <t>植伟栏</t>
    <phoneticPr fontId="3" type="noConversion"/>
  </si>
  <si>
    <t>周海清</t>
    <phoneticPr fontId="3" type="noConversion"/>
  </si>
  <si>
    <t>周卓慧</t>
    <phoneticPr fontId="3" type="noConversion"/>
  </si>
  <si>
    <t>杨冬榆</t>
    <phoneticPr fontId="3" type="noConversion"/>
  </si>
  <si>
    <t>钟衍</t>
    <phoneticPr fontId="3" type="noConversion"/>
  </si>
  <si>
    <t>郑晓君</t>
    <phoneticPr fontId="3" type="noConversion"/>
  </si>
  <si>
    <t>陈德淼</t>
    <phoneticPr fontId="3" type="noConversion"/>
  </si>
  <si>
    <t>16-综合技术管理干事岗</t>
    <phoneticPr fontId="3" type="noConversion"/>
  </si>
  <si>
    <t>陈璐</t>
    <phoneticPr fontId="3" type="noConversion"/>
  </si>
  <si>
    <t>陈天兰</t>
    <phoneticPr fontId="3" type="noConversion"/>
  </si>
  <si>
    <t>陈增威</t>
    <phoneticPr fontId="3" type="noConversion"/>
  </si>
  <si>
    <t>黄鹏</t>
    <phoneticPr fontId="3" type="noConversion"/>
  </si>
  <si>
    <t>李正言</t>
    <phoneticPr fontId="3" type="noConversion"/>
  </si>
  <si>
    <t>陆辉</t>
    <phoneticPr fontId="3" type="noConversion"/>
  </si>
  <si>
    <t>罗阳</t>
    <phoneticPr fontId="3" type="noConversion"/>
  </si>
  <si>
    <t>杨建操</t>
    <phoneticPr fontId="3" type="noConversion"/>
  </si>
  <si>
    <t>杨桢</t>
    <phoneticPr fontId="3" type="noConversion"/>
  </si>
  <si>
    <t>公共基础及职业能力测验(40%折算)</t>
    <phoneticPr fontId="2" type="noConversion"/>
  </si>
  <si>
    <t>缺考</t>
  </si>
  <si>
    <t>缺考</t>
    <phoneticPr fontId="2" type="noConversion"/>
  </si>
  <si>
    <t>无效</t>
    <phoneticPr fontId="2" type="noConversion"/>
  </si>
  <si>
    <t>根据中华人民共和国人力资源和社会保障部令第35号《事业单位公开招聘违纪违规行为处理规定》“在试卷、答题纸、答题卡规定以外位置标注本人信息或者其他特殊标记的。”成绩无效。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</si>
</sst>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\(0\)"/>
    <numFmt numFmtId="177" formatCode="0.00;[Red]0.00"/>
  </numFmts>
  <fonts count="17" x14ac:knownFonts="1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8"/>
      <name val="华文中宋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9">
    <xf numFmtId="0" fontId="0" fillId="0" borderId="0" xfId="0"/>
    <xf numFmtId="49" fontId="0" fillId="0" borderId="0" xfId="0" applyNumberForma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7" fontId="14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9"/>
  <sheetViews>
    <sheetView tabSelected="1" zoomScale="120" zoomScaleNormal="120" zoomScaleSheetLayoutView="120" workbookViewId="0">
      <pane ySplit="3" topLeftCell="A58" activePane="bottomLeft" state="frozen"/>
      <selection pane="bottomLeft" activeCell="A69" sqref="A69:XFD69"/>
    </sheetView>
  </sheetViews>
  <sheetFormatPr defaultRowHeight="13.5" x14ac:dyDescent="0.15"/>
  <cols>
    <col min="1" max="1" width="0.25" style="6" customWidth="1"/>
    <col min="2" max="2" width="4.75" style="6" customWidth="1"/>
    <col min="3" max="3" width="7.5" style="1" customWidth="1"/>
    <col min="4" max="4" width="23.75" style="5" customWidth="1"/>
    <col min="5" max="5" width="11.25" style="2" customWidth="1"/>
    <col min="6" max="6" width="6.625" style="9" customWidth="1"/>
    <col min="7" max="7" width="6.5" style="9" customWidth="1"/>
    <col min="8" max="9" width="6.75" style="9" customWidth="1"/>
    <col min="10" max="10" width="8.25" style="9" customWidth="1"/>
    <col min="11" max="11" width="5" style="6" customWidth="1"/>
    <col min="12" max="12" width="10.25" style="6" customWidth="1"/>
    <col min="13" max="16384" width="9" style="6"/>
  </cols>
  <sheetData>
    <row r="1" spans="2:12" ht="25.5" x14ac:dyDescent="0.15">
      <c r="B1" s="32" t="s">
        <v>10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2" s="7" customFormat="1" ht="40.5" customHeight="1" x14ac:dyDescent="0.15">
      <c r="B2" s="35" t="s">
        <v>3</v>
      </c>
      <c r="C2" s="35" t="s">
        <v>0</v>
      </c>
      <c r="D2" s="34" t="s">
        <v>71</v>
      </c>
      <c r="E2" s="34" t="s">
        <v>1</v>
      </c>
      <c r="F2" s="33" t="s">
        <v>240</v>
      </c>
      <c r="G2" s="33"/>
      <c r="H2" s="33" t="s">
        <v>8</v>
      </c>
      <c r="I2" s="33"/>
      <c r="J2" s="36" t="s">
        <v>4</v>
      </c>
      <c r="K2" s="37" t="s">
        <v>9</v>
      </c>
      <c r="L2" s="38" t="s">
        <v>2</v>
      </c>
    </row>
    <row r="3" spans="2:12" s="7" customFormat="1" ht="19.5" customHeight="1" x14ac:dyDescent="0.15">
      <c r="B3" s="35"/>
      <c r="C3" s="35"/>
      <c r="D3" s="34"/>
      <c r="E3" s="34"/>
      <c r="F3" s="3" t="s">
        <v>5</v>
      </c>
      <c r="G3" s="3" t="s">
        <v>6</v>
      </c>
      <c r="H3" s="3" t="s">
        <v>5</v>
      </c>
      <c r="I3" s="3" t="s">
        <v>7</v>
      </c>
      <c r="J3" s="36"/>
      <c r="K3" s="37"/>
      <c r="L3" s="38"/>
    </row>
    <row r="4" spans="2:12" s="8" customFormat="1" ht="24" x14ac:dyDescent="0.15">
      <c r="B4" s="11">
        <v>1</v>
      </c>
      <c r="C4" s="12" t="s">
        <v>11</v>
      </c>
      <c r="D4" s="12" t="s">
        <v>12</v>
      </c>
      <c r="E4" s="11">
        <v>20210106001</v>
      </c>
      <c r="F4" s="13">
        <v>68</v>
      </c>
      <c r="G4" s="14">
        <f>F4*0.4</f>
        <v>27.200000000000003</v>
      </c>
      <c r="H4" s="14">
        <v>37</v>
      </c>
      <c r="I4" s="15">
        <f>H4*0.6</f>
        <v>22.2</v>
      </c>
      <c r="J4" s="13">
        <f>I4+G4</f>
        <v>49.400000000000006</v>
      </c>
      <c r="K4" s="16">
        <v>1</v>
      </c>
      <c r="L4" s="4"/>
    </row>
    <row r="5" spans="2:12" s="8" customFormat="1" ht="24" x14ac:dyDescent="0.15">
      <c r="B5" s="11">
        <v>2</v>
      </c>
      <c r="C5" s="12" t="s">
        <v>13</v>
      </c>
      <c r="D5" s="12" t="s">
        <v>12</v>
      </c>
      <c r="E5" s="11">
        <v>20210106002</v>
      </c>
      <c r="F5" s="13">
        <v>55</v>
      </c>
      <c r="G5" s="14">
        <f t="shared" ref="G5:G68" si="0">F5*0.4</f>
        <v>22</v>
      </c>
      <c r="H5" s="14">
        <v>29</v>
      </c>
      <c r="I5" s="15">
        <f t="shared" ref="I5:I68" si="1">H5*0.6</f>
        <v>17.399999999999999</v>
      </c>
      <c r="J5" s="13">
        <f t="shared" ref="J5:J68" si="2">I5+G5</f>
        <v>39.4</v>
      </c>
      <c r="K5" s="16">
        <v>3</v>
      </c>
      <c r="L5" s="4"/>
    </row>
    <row r="6" spans="2:12" s="8" customFormat="1" ht="24" x14ac:dyDescent="0.15">
      <c r="B6" s="11">
        <v>3</v>
      </c>
      <c r="C6" s="12" t="s">
        <v>14</v>
      </c>
      <c r="D6" s="12" t="s">
        <v>12</v>
      </c>
      <c r="E6" s="11">
        <v>20210106003</v>
      </c>
      <c r="F6" s="13">
        <v>72</v>
      </c>
      <c r="G6" s="14">
        <f t="shared" si="0"/>
        <v>28.8</v>
      </c>
      <c r="H6" s="14">
        <v>34</v>
      </c>
      <c r="I6" s="15">
        <f t="shared" si="1"/>
        <v>20.399999999999999</v>
      </c>
      <c r="J6" s="13">
        <f t="shared" si="2"/>
        <v>49.2</v>
      </c>
      <c r="K6" s="16">
        <v>2</v>
      </c>
      <c r="L6" s="4"/>
    </row>
    <row r="7" spans="2:12" s="8" customFormat="1" x14ac:dyDescent="0.15">
      <c r="B7" s="11">
        <v>4</v>
      </c>
      <c r="C7" s="12" t="s">
        <v>15</v>
      </c>
      <c r="D7" s="17" t="s">
        <v>72</v>
      </c>
      <c r="E7" s="11">
        <v>20210107001</v>
      </c>
      <c r="F7" s="13">
        <v>66</v>
      </c>
      <c r="G7" s="14">
        <f t="shared" si="0"/>
        <v>26.400000000000002</v>
      </c>
      <c r="H7" s="14">
        <v>45</v>
      </c>
      <c r="I7" s="15">
        <f t="shared" si="1"/>
        <v>27</v>
      </c>
      <c r="J7" s="13">
        <f t="shared" si="2"/>
        <v>53.400000000000006</v>
      </c>
      <c r="K7" s="16"/>
      <c r="L7" s="4"/>
    </row>
    <row r="8" spans="2:12" s="8" customFormat="1" x14ac:dyDescent="0.15">
      <c r="B8" s="11">
        <v>5</v>
      </c>
      <c r="C8" s="12" t="s">
        <v>16</v>
      </c>
      <c r="D8" s="17" t="s">
        <v>73</v>
      </c>
      <c r="E8" s="11">
        <v>20210107002</v>
      </c>
      <c r="F8" s="13">
        <v>0</v>
      </c>
      <c r="G8" s="14">
        <f t="shared" si="0"/>
        <v>0</v>
      </c>
      <c r="H8" s="13">
        <v>0</v>
      </c>
      <c r="I8" s="15">
        <f t="shared" si="1"/>
        <v>0</v>
      </c>
      <c r="J8" s="13">
        <f t="shared" si="2"/>
        <v>0</v>
      </c>
      <c r="K8" s="16"/>
      <c r="L8" s="30" t="s">
        <v>242</v>
      </c>
    </row>
    <row r="9" spans="2:12" s="8" customFormat="1" x14ac:dyDescent="0.15">
      <c r="B9" s="11">
        <v>6</v>
      </c>
      <c r="C9" s="17" t="s">
        <v>17</v>
      </c>
      <c r="D9" s="17" t="s">
        <v>74</v>
      </c>
      <c r="E9" s="11">
        <v>20210107003</v>
      </c>
      <c r="F9" s="13">
        <v>59</v>
      </c>
      <c r="G9" s="14">
        <f t="shared" si="0"/>
        <v>23.6</v>
      </c>
      <c r="H9" s="14">
        <v>48</v>
      </c>
      <c r="I9" s="15">
        <f t="shared" si="1"/>
        <v>28.799999999999997</v>
      </c>
      <c r="J9" s="13">
        <f t="shared" si="2"/>
        <v>52.4</v>
      </c>
      <c r="K9" s="16"/>
      <c r="L9" s="16"/>
    </row>
    <row r="10" spans="2:12" s="8" customFormat="1" x14ac:dyDescent="0.15">
      <c r="B10" s="11">
        <v>7</v>
      </c>
      <c r="C10" s="12" t="s">
        <v>18</v>
      </c>
      <c r="D10" s="17" t="s">
        <v>74</v>
      </c>
      <c r="E10" s="11">
        <v>20210107004</v>
      </c>
      <c r="F10" s="13">
        <v>0</v>
      </c>
      <c r="G10" s="14">
        <f t="shared" si="0"/>
        <v>0</v>
      </c>
      <c r="H10" s="13">
        <v>0</v>
      </c>
      <c r="I10" s="15">
        <f t="shared" si="1"/>
        <v>0</v>
      </c>
      <c r="J10" s="29">
        <f t="shared" si="2"/>
        <v>0</v>
      </c>
      <c r="K10" s="16"/>
      <c r="L10" s="13" t="s">
        <v>242</v>
      </c>
    </row>
    <row r="11" spans="2:12" s="8" customFormat="1" x14ac:dyDescent="0.15">
      <c r="B11" s="11">
        <v>8</v>
      </c>
      <c r="C11" s="12" t="s">
        <v>19</v>
      </c>
      <c r="D11" s="17" t="s">
        <v>74</v>
      </c>
      <c r="E11" s="11">
        <v>20210107005</v>
      </c>
      <c r="F11" s="13">
        <v>0</v>
      </c>
      <c r="G11" s="14">
        <f t="shared" si="0"/>
        <v>0</v>
      </c>
      <c r="H11" s="13">
        <v>0</v>
      </c>
      <c r="I11" s="15">
        <f t="shared" si="1"/>
        <v>0</v>
      </c>
      <c r="J11" s="29">
        <f t="shared" si="2"/>
        <v>0</v>
      </c>
      <c r="K11" s="16"/>
      <c r="L11" s="13" t="s">
        <v>242</v>
      </c>
    </row>
    <row r="12" spans="2:12" s="8" customFormat="1" x14ac:dyDescent="0.15">
      <c r="B12" s="11">
        <v>9</v>
      </c>
      <c r="C12" s="12" t="s">
        <v>20</v>
      </c>
      <c r="D12" s="17" t="s">
        <v>75</v>
      </c>
      <c r="E12" s="11">
        <v>20210107006</v>
      </c>
      <c r="F12" s="13">
        <v>63</v>
      </c>
      <c r="G12" s="14">
        <f t="shared" si="0"/>
        <v>25.200000000000003</v>
      </c>
      <c r="H12" s="14">
        <v>56</v>
      </c>
      <c r="I12" s="15">
        <f t="shared" si="1"/>
        <v>33.6</v>
      </c>
      <c r="J12" s="29">
        <f t="shared" si="2"/>
        <v>58.800000000000004</v>
      </c>
      <c r="K12" s="16"/>
      <c r="L12" s="16"/>
    </row>
    <row r="13" spans="2:12" s="8" customFormat="1" x14ac:dyDescent="0.15">
      <c r="B13" s="11">
        <v>10</v>
      </c>
      <c r="C13" s="12" t="s">
        <v>21</v>
      </c>
      <c r="D13" s="17" t="s">
        <v>76</v>
      </c>
      <c r="E13" s="11">
        <v>20210107007</v>
      </c>
      <c r="F13" s="13">
        <v>64</v>
      </c>
      <c r="G13" s="14">
        <f t="shared" si="0"/>
        <v>25.6</v>
      </c>
      <c r="H13" s="14">
        <v>56</v>
      </c>
      <c r="I13" s="15">
        <f t="shared" si="1"/>
        <v>33.6</v>
      </c>
      <c r="J13" s="29">
        <f t="shared" si="2"/>
        <v>59.2</v>
      </c>
      <c r="K13" s="16"/>
      <c r="L13" s="16"/>
    </row>
    <row r="14" spans="2:12" s="8" customFormat="1" x14ac:dyDescent="0.15">
      <c r="B14" s="11">
        <v>11</v>
      </c>
      <c r="C14" s="12" t="s">
        <v>22</v>
      </c>
      <c r="D14" s="17" t="s">
        <v>77</v>
      </c>
      <c r="E14" s="11">
        <v>20210107008</v>
      </c>
      <c r="F14" s="13">
        <v>56</v>
      </c>
      <c r="G14" s="14">
        <f t="shared" si="0"/>
        <v>22.400000000000002</v>
      </c>
      <c r="H14" s="14">
        <v>48</v>
      </c>
      <c r="I14" s="15">
        <f t="shared" si="1"/>
        <v>28.799999999999997</v>
      </c>
      <c r="J14" s="29">
        <f t="shared" si="2"/>
        <v>51.2</v>
      </c>
      <c r="K14" s="16"/>
      <c r="L14" s="16"/>
    </row>
    <row r="15" spans="2:12" s="8" customFormat="1" x14ac:dyDescent="0.15">
      <c r="B15" s="11">
        <v>12</v>
      </c>
      <c r="C15" s="12" t="s">
        <v>23</v>
      </c>
      <c r="D15" s="17" t="s">
        <v>78</v>
      </c>
      <c r="E15" s="11">
        <v>20210107009</v>
      </c>
      <c r="F15" s="13">
        <v>0</v>
      </c>
      <c r="G15" s="14">
        <f t="shared" si="0"/>
        <v>0</v>
      </c>
      <c r="H15" s="13">
        <v>0</v>
      </c>
      <c r="I15" s="15">
        <f t="shared" si="1"/>
        <v>0</v>
      </c>
      <c r="J15" s="29">
        <f t="shared" si="2"/>
        <v>0</v>
      </c>
      <c r="K15" s="16"/>
      <c r="L15" s="13" t="s">
        <v>242</v>
      </c>
    </row>
    <row r="16" spans="2:12" s="8" customFormat="1" x14ac:dyDescent="0.15">
      <c r="B16" s="11">
        <v>13</v>
      </c>
      <c r="C16" s="12" t="s">
        <v>24</v>
      </c>
      <c r="D16" s="17" t="s">
        <v>79</v>
      </c>
      <c r="E16" s="11">
        <v>20210107010</v>
      </c>
      <c r="F16" s="13">
        <v>78</v>
      </c>
      <c r="G16" s="14">
        <f t="shared" si="0"/>
        <v>31.200000000000003</v>
      </c>
      <c r="H16" s="14">
        <v>65</v>
      </c>
      <c r="I16" s="15">
        <f t="shared" si="1"/>
        <v>39</v>
      </c>
      <c r="J16" s="29">
        <f t="shared" si="2"/>
        <v>70.2</v>
      </c>
      <c r="K16" s="16">
        <v>3</v>
      </c>
      <c r="L16" s="16"/>
    </row>
    <row r="17" spans="2:12" s="8" customFormat="1" x14ac:dyDescent="0.15">
      <c r="B17" s="11">
        <v>14</v>
      </c>
      <c r="C17" s="12" t="s">
        <v>25</v>
      </c>
      <c r="D17" s="17" t="s">
        <v>79</v>
      </c>
      <c r="E17" s="11">
        <v>20210107011</v>
      </c>
      <c r="F17" s="13">
        <v>63</v>
      </c>
      <c r="G17" s="14">
        <f t="shared" si="0"/>
        <v>25.200000000000003</v>
      </c>
      <c r="H17" s="14">
        <v>43</v>
      </c>
      <c r="I17" s="15">
        <f t="shared" si="1"/>
        <v>25.8</v>
      </c>
      <c r="J17" s="29">
        <f t="shared" si="2"/>
        <v>51</v>
      </c>
      <c r="K17" s="16"/>
      <c r="L17" s="16"/>
    </row>
    <row r="18" spans="2:12" s="8" customFormat="1" x14ac:dyDescent="0.15">
      <c r="B18" s="11">
        <v>15</v>
      </c>
      <c r="C18" s="12" t="s">
        <v>26</v>
      </c>
      <c r="D18" s="17" t="s">
        <v>80</v>
      </c>
      <c r="E18" s="11">
        <v>20210107012</v>
      </c>
      <c r="F18" s="13">
        <v>0</v>
      </c>
      <c r="G18" s="14">
        <f t="shared" si="0"/>
        <v>0</v>
      </c>
      <c r="H18" s="13">
        <v>0</v>
      </c>
      <c r="I18" s="15">
        <f t="shared" si="1"/>
        <v>0</v>
      </c>
      <c r="J18" s="29">
        <f t="shared" si="2"/>
        <v>0</v>
      </c>
      <c r="K18" s="16"/>
      <c r="L18" s="13" t="s">
        <v>242</v>
      </c>
    </row>
    <row r="19" spans="2:12" s="8" customFormat="1" x14ac:dyDescent="0.15">
      <c r="B19" s="11">
        <v>16</v>
      </c>
      <c r="C19" s="12" t="s">
        <v>27</v>
      </c>
      <c r="D19" s="17" t="s">
        <v>80</v>
      </c>
      <c r="E19" s="11">
        <v>20210107013</v>
      </c>
      <c r="F19" s="13">
        <v>0</v>
      </c>
      <c r="G19" s="14">
        <f t="shared" si="0"/>
        <v>0</v>
      </c>
      <c r="H19" s="13">
        <v>0</v>
      </c>
      <c r="I19" s="15">
        <f t="shared" si="1"/>
        <v>0</v>
      </c>
      <c r="J19" s="29">
        <f t="shared" si="2"/>
        <v>0</v>
      </c>
      <c r="K19" s="16"/>
      <c r="L19" s="13" t="s">
        <v>242</v>
      </c>
    </row>
    <row r="20" spans="2:12" s="8" customFormat="1" x14ac:dyDescent="0.15">
      <c r="B20" s="11">
        <v>17</v>
      </c>
      <c r="C20" s="12" t="s">
        <v>28</v>
      </c>
      <c r="D20" s="17" t="s">
        <v>80</v>
      </c>
      <c r="E20" s="11">
        <v>20210107014</v>
      </c>
      <c r="F20" s="13">
        <v>0</v>
      </c>
      <c r="G20" s="14">
        <f t="shared" si="0"/>
        <v>0</v>
      </c>
      <c r="H20" s="13">
        <v>0</v>
      </c>
      <c r="I20" s="15">
        <f t="shared" si="1"/>
        <v>0</v>
      </c>
      <c r="J20" s="29">
        <f t="shared" si="2"/>
        <v>0</v>
      </c>
      <c r="K20" s="16"/>
      <c r="L20" s="13" t="s">
        <v>242</v>
      </c>
    </row>
    <row r="21" spans="2:12" s="8" customFormat="1" x14ac:dyDescent="0.15">
      <c r="B21" s="11">
        <v>18</v>
      </c>
      <c r="C21" s="12" t="s">
        <v>29</v>
      </c>
      <c r="D21" s="17" t="s">
        <v>81</v>
      </c>
      <c r="E21" s="11">
        <v>20210107015</v>
      </c>
      <c r="F21" s="13">
        <v>0</v>
      </c>
      <c r="G21" s="14">
        <f t="shared" si="0"/>
        <v>0</v>
      </c>
      <c r="H21" s="13">
        <v>0</v>
      </c>
      <c r="I21" s="15">
        <f t="shared" si="1"/>
        <v>0</v>
      </c>
      <c r="J21" s="29">
        <f t="shared" si="2"/>
        <v>0</v>
      </c>
      <c r="K21" s="16"/>
      <c r="L21" s="13" t="s">
        <v>242</v>
      </c>
    </row>
    <row r="22" spans="2:12" s="8" customFormat="1" x14ac:dyDescent="0.15">
      <c r="B22" s="11">
        <v>19</v>
      </c>
      <c r="C22" s="12" t="s">
        <v>30</v>
      </c>
      <c r="D22" s="17" t="s">
        <v>82</v>
      </c>
      <c r="E22" s="11">
        <v>20210107016</v>
      </c>
      <c r="F22" s="13">
        <v>65</v>
      </c>
      <c r="G22" s="14">
        <f t="shared" si="0"/>
        <v>26</v>
      </c>
      <c r="H22" s="14">
        <v>55</v>
      </c>
      <c r="I22" s="15">
        <f t="shared" si="1"/>
        <v>33</v>
      </c>
      <c r="J22" s="29">
        <f t="shared" si="2"/>
        <v>59</v>
      </c>
      <c r="K22" s="16"/>
      <c r="L22" s="16"/>
    </row>
    <row r="23" spans="2:12" s="8" customFormat="1" x14ac:dyDescent="0.15">
      <c r="B23" s="11">
        <v>20</v>
      </c>
      <c r="C23" s="12" t="s">
        <v>31</v>
      </c>
      <c r="D23" s="17" t="s">
        <v>83</v>
      </c>
      <c r="E23" s="11">
        <v>20210107017</v>
      </c>
      <c r="F23" s="13">
        <v>56</v>
      </c>
      <c r="G23" s="14">
        <f t="shared" si="0"/>
        <v>22.400000000000002</v>
      </c>
      <c r="H23" s="14">
        <v>48</v>
      </c>
      <c r="I23" s="15">
        <f t="shared" si="1"/>
        <v>28.799999999999997</v>
      </c>
      <c r="J23" s="29">
        <f t="shared" si="2"/>
        <v>51.2</v>
      </c>
      <c r="K23" s="16"/>
      <c r="L23" s="16"/>
    </row>
    <row r="24" spans="2:12" s="8" customFormat="1" x14ac:dyDescent="0.15">
      <c r="B24" s="11">
        <v>21</v>
      </c>
      <c r="C24" s="12" t="s">
        <v>32</v>
      </c>
      <c r="D24" s="17" t="s">
        <v>84</v>
      </c>
      <c r="E24" s="11">
        <v>20210107018</v>
      </c>
      <c r="F24" s="13">
        <v>0</v>
      </c>
      <c r="G24" s="14">
        <f t="shared" si="0"/>
        <v>0</v>
      </c>
      <c r="H24" s="13">
        <v>0</v>
      </c>
      <c r="I24" s="15">
        <f t="shared" si="1"/>
        <v>0</v>
      </c>
      <c r="J24" s="29">
        <f t="shared" si="2"/>
        <v>0</v>
      </c>
      <c r="K24" s="16"/>
      <c r="L24" s="16" t="s">
        <v>241</v>
      </c>
    </row>
    <row r="25" spans="2:12" s="8" customFormat="1" ht="13.5" customHeight="1" x14ac:dyDescent="0.15">
      <c r="B25" s="11">
        <v>22</v>
      </c>
      <c r="C25" s="12" t="s">
        <v>33</v>
      </c>
      <c r="D25" s="17" t="s">
        <v>85</v>
      </c>
      <c r="E25" s="11">
        <v>20210107019</v>
      </c>
      <c r="F25" s="13">
        <v>67</v>
      </c>
      <c r="G25" s="14">
        <f t="shared" si="0"/>
        <v>26.8</v>
      </c>
      <c r="H25" s="14">
        <v>46</v>
      </c>
      <c r="I25" s="15">
        <f t="shared" si="1"/>
        <v>27.599999999999998</v>
      </c>
      <c r="J25" s="29">
        <f t="shared" si="2"/>
        <v>54.4</v>
      </c>
      <c r="K25" s="16"/>
      <c r="L25" s="16"/>
    </row>
    <row r="26" spans="2:12" s="8" customFormat="1" x14ac:dyDescent="0.15">
      <c r="B26" s="11">
        <v>23</v>
      </c>
      <c r="C26" s="12" t="s">
        <v>34</v>
      </c>
      <c r="D26" s="17" t="s">
        <v>86</v>
      </c>
      <c r="E26" s="11">
        <v>20210107020</v>
      </c>
      <c r="F26" s="13">
        <v>44</v>
      </c>
      <c r="G26" s="14">
        <f t="shared" si="0"/>
        <v>17.600000000000001</v>
      </c>
      <c r="H26" s="14">
        <v>54</v>
      </c>
      <c r="I26" s="15">
        <f t="shared" si="1"/>
        <v>32.4</v>
      </c>
      <c r="J26" s="29">
        <f t="shared" si="2"/>
        <v>50</v>
      </c>
      <c r="K26" s="16"/>
      <c r="L26" s="16"/>
    </row>
    <row r="27" spans="2:12" s="8" customFormat="1" x14ac:dyDescent="0.15">
      <c r="B27" s="11">
        <v>24</v>
      </c>
      <c r="C27" s="12" t="s">
        <v>35</v>
      </c>
      <c r="D27" s="17" t="s">
        <v>87</v>
      </c>
      <c r="E27" s="11">
        <v>20210107021</v>
      </c>
      <c r="F27" s="13">
        <v>0</v>
      </c>
      <c r="G27" s="14">
        <f t="shared" si="0"/>
        <v>0</v>
      </c>
      <c r="H27" s="13">
        <v>0</v>
      </c>
      <c r="I27" s="15">
        <f t="shared" si="1"/>
        <v>0</v>
      </c>
      <c r="J27" s="29">
        <f t="shared" si="2"/>
        <v>0</v>
      </c>
      <c r="K27" s="16"/>
      <c r="L27" s="16" t="s">
        <v>241</v>
      </c>
    </row>
    <row r="28" spans="2:12" s="8" customFormat="1" x14ac:dyDescent="0.15">
      <c r="B28" s="11">
        <v>25</v>
      </c>
      <c r="C28" s="12" t="s">
        <v>36</v>
      </c>
      <c r="D28" s="17" t="s">
        <v>88</v>
      </c>
      <c r="E28" s="11">
        <v>20210107022</v>
      </c>
      <c r="F28" s="13">
        <v>0</v>
      </c>
      <c r="G28" s="14">
        <f t="shared" si="0"/>
        <v>0</v>
      </c>
      <c r="H28" s="13">
        <v>0</v>
      </c>
      <c r="I28" s="15">
        <f t="shared" si="1"/>
        <v>0</v>
      </c>
      <c r="J28" s="29">
        <f t="shared" si="2"/>
        <v>0</v>
      </c>
      <c r="K28" s="16"/>
      <c r="L28" s="16" t="s">
        <v>241</v>
      </c>
    </row>
    <row r="29" spans="2:12" s="8" customFormat="1" x14ac:dyDescent="0.15">
      <c r="B29" s="11">
        <v>26</v>
      </c>
      <c r="C29" s="12" t="s">
        <v>37</v>
      </c>
      <c r="D29" s="17" t="s">
        <v>89</v>
      </c>
      <c r="E29" s="11">
        <v>20210107023</v>
      </c>
      <c r="F29" s="13">
        <v>60</v>
      </c>
      <c r="G29" s="14">
        <f t="shared" si="0"/>
        <v>24</v>
      </c>
      <c r="H29" s="14">
        <v>41</v>
      </c>
      <c r="I29" s="15">
        <f t="shared" si="1"/>
        <v>24.599999999999998</v>
      </c>
      <c r="J29" s="29">
        <f t="shared" si="2"/>
        <v>48.599999999999994</v>
      </c>
      <c r="K29" s="16"/>
      <c r="L29" s="16"/>
    </row>
    <row r="30" spans="2:12" s="8" customFormat="1" x14ac:dyDescent="0.15">
      <c r="B30" s="11">
        <v>27</v>
      </c>
      <c r="C30" s="18" t="s">
        <v>38</v>
      </c>
      <c r="D30" s="17" t="s">
        <v>90</v>
      </c>
      <c r="E30" s="11">
        <v>20210107024</v>
      </c>
      <c r="F30" s="13">
        <v>0</v>
      </c>
      <c r="G30" s="14">
        <f t="shared" si="0"/>
        <v>0</v>
      </c>
      <c r="H30" s="13">
        <v>0</v>
      </c>
      <c r="I30" s="15">
        <f t="shared" si="1"/>
        <v>0</v>
      </c>
      <c r="J30" s="29">
        <f t="shared" si="2"/>
        <v>0</v>
      </c>
      <c r="K30" s="16"/>
      <c r="L30" s="16" t="s">
        <v>241</v>
      </c>
    </row>
    <row r="31" spans="2:12" s="8" customFormat="1" x14ac:dyDescent="0.15">
      <c r="B31" s="11">
        <v>28</v>
      </c>
      <c r="C31" s="12" t="s">
        <v>39</v>
      </c>
      <c r="D31" s="17" t="s">
        <v>91</v>
      </c>
      <c r="E31" s="11">
        <v>20210107025</v>
      </c>
      <c r="F31" s="13">
        <v>0</v>
      </c>
      <c r="G31" s="14">
        <f t="shared" si="0"/>
        <v>0</v>
      </c>
      <c r="H31" s="13">
        <v>0</v>
      </c>
      <c r="I31" s="15">
        <f t="shared" si="1"/>
        <v>0</v>
      </c>
      <c r="J31" s="29">
        <f t="shared" si="2"/>
        <v>0</v>
      </c>
      <c r="K31" s="16"/>
      <c r="L31" s="16" t="s">
        <v>241</v>
      </c>
    </row>
    <row r="32" spans="2:12" s="8" customFormat="1" x14ac:dyDescent="0.15">
      <c r="B32" s="11">
        <v>29</v>
      </c>
      <c r="C32" s="12" t="s">
        <v>40</v>
      </c>
      <c r="D32" s="17" t="s">
        <v>81</v>
      </c>
      <c r="E32" s="11">
        <v>20210107026</v>
      </c>
      <c r="F32" s="13">
        <v>0</v>
      </c>
      <c r="G32" s="14">
        <f t="shared" si="0"/>
        <v>0</v>
      </c>
      <c r="H32" s="13">
        <v>0</v>
      </c>
      <c r="I32" s="15">
        <f t="shared" si="1"/>
        <v>0</v>
      </c>
      <c r="J32" s="29">
        <f t="shared" si="2"/>
        <v>0</v>
      </c>
      <c r="K32" s="16"/>
      <c r="L32" s="16" t="s">
        <v>241</v>
      </c>
    </row>
    <row r="33" spans="2:12" s="8" customFormat="1" x14ac:dyDescent="0.15">
      <c r="B33" s="11">
        <v>30</v>
      </c>
      <c r="C33" s="12" t="s">
        <v>41</v>
      </c>
      <c r="D33" s="17" t="s">
        <v>92</v>
      </c>
      <c r="E33" s="11">
        <v>20210107027</v>
      </c>
      <c r="F33" s="13">
        <v>0</v>
      </c>
      <c r="G33" s="14">
        <f t="shared" si="0"/>
        <v>0</v>
      </c>
      <c r="H33" s="13">
        <v>0</v>
      </c>
      <c r="I33" s="15">
        <f t="shared" si="1"/>
        <v>0</v>
      </c>
      <c r="J33" s="29">
        <f t="shared" si="2"/>
        <v>0</v>
      </c>
      <c r="K33" s="16"/>
      <c r="L33" s="16" t="s">
        <v>241</v>
      </c>
    </row>
    <row r="34" spans="2:12" s="8" customFormat="1" x14ac:dyDescent="0.15">
      <c r="B34" s="11">
        <v>31</v>
      </c>
      <c r="C34" s="12" t="s">
        <v>42</v>
      </c>
      <c r="D34" s="17" t="s">
        <v>93</v>
      </c>
      <c r="E34" s="11">
        <v>20210207001</v>
      </c>
      <c r="F34" s="13">
        <v>0</v>
      </c>
      <c r="G34" s="14">
        <f t="shared" si="0"/>
        <v>0</v>
      </c>
      <c r="H34" s="13">
        <v>0</v>
      </c>
      <c r="I34" s="15">
        <f t="shared" si="1"/>
        <v>0</v>
      </c>
      <c r="J34" s="29">
        <f t="shared" si="2"/>
        <v>0</v>
      </c>
      <c r="K34" s="16"/>
      <c r="L34" s="16" t="s">
        <v>241</v>
      </c>
    </row>
    <row r="35" spans="2:12" s="8" customFormat="1" x14ac:dyDescent="0.15">
      <c r="B35" s="11">
        <v>32</v>
      </c>
      <c r="C35" s="12" t="s">
        <v>43</v>
      </c>
      <c r="D35" s="17" t="s">
        <v>94</v>
      </c>
      <c r="E35" s="11">
        <v>20210207002</v>
      </c>
      <c r="F35" s="13">
        <v>0</v>
      </c>
      <c r="G35" s="14">
        <f t="shared" si="0"/>
        <v>0</v>
      </c>
      <c r="H35" s="13">
        <v>0</v>
      </c>
      <c r="I35" s="15">
        <f t="shared" si="1"/>
        <v>0</v>
      </c>
      <c r="J35" s="29">
        <f t="shared" si="2"/>
        <v>0</v>
      </c>
      <c r="K35" s="16"/>
      <c r="L35" s="16" t="s">
        <v>241</v>
      </c>
    </row>
    <row r="36" spans="2:12" s="8" customFormat="1" x14ac:dyDescent="0.15">
      <c r="B36" s="11">
        <v>33</v>
      </c>
      <c r="C36" s="12" t="s">
        <v>44</v>
      </c>
      <c r="D36" s="17" t="s">
        <v>95</v>
      </c>
      <c r="E36" s="11">
        <v>20210207003</v>
      </c>
      <c r="F36" s="13">
        <v>0</v>
      </c>
      <c r="G36" s="14">
        <f t="shared" si="0"/>
        <v>0</v>
      </c>
      <c r="H36" s="13">
        <v>0</v>
      </c>
      <c r="I36" s="15">
        <f t="shared" si="1"/>
        <v>0</v>
      </c>
      <c r="J36" s="29">
        <f t="shared" si="2"/>
        <v>0</v>
      </c>
      <c r="K36" s="16"/>
      <c r="L36" s="16" t="s">
        <v>241</v>
      </c>
    </row>
    <row r="37" spans="2:12" s="8" customFormat="1" x14ac:dyDescent="0.15">
      <c r="B37" s="11">
        <v>34</v>
      </c>
      <c r="C37" s="12" t="s">
        <v>45</v>
      </c>
      <c r="D37" s="17" t="s">
        <v>96</v>
      </c>
      <c r="E37" s="11">
        <v>20210207004</v>
      </c>
      <c r="F37" s="13">
        <v>66</v>
      </c>
      <c r="G37" s="14">
        <f t="shared" si="0"/>
        <v>26.400000000000002</v>
      </c>
      <c r="H37" s="14">
        <v>59</v>
      </c>
      <c r="I37" s="15">
        <f t="shared" si="1"/>
        <v>35.4</v>
      </c>
      <c r="J37" s="29">
        <f t="shared" si="2"/>
        <v>61.8</v>
      </c>
      <c r="K37" s="16"/>
      <c r="L37" s="16"/>
    </row>
    <row r="38" spans="2:12" s="8" customFormat="1" x14ac:dyDescent="0.15">
      <c r="B38" s="11">
        <v>35</v>
      </c>
      <c r="C38" s="12" t="s">
        <v>46</v>
      </c>
      <c r="D38" s="17" t="s">
        <v>97</v>
      </c>
      <c r="E38" s="11">
        <v>20210207005</v>
      </c>
      <c r="F38" s="13">
        <v>45</v>
      </c>
      <c r="G38" s="14">
        <f t="shared" si="0"/>
        <v>18</v>
      </c>
      <c r="H38" s="14">
        <v>41</v>
      </c>
      <c r="I38" s="15">
        <f t="shared" si="1"/>
        <v>24.599999999999998</v>
      </c>
      <c r="J38" s="29">
        <f t="shared" si="2"/>
        <v>42.599999999999994</v>
      </c>
      <c r="K38" s="16"/>
      <c r="L38" s="16"/>
    </row>
    <row r="39" spans="2:12" s="8" customFormat="1" x14ac:dyDescent="0.15">
      <c r="B39" s="11">
        <v>36</v>
      </c>
      <c r="C39" s="12" t="s">
        <v>47</v>
      </c>
      <c r="D39" s="17" t="s">
        <v>98</v>
      </c>
      <c r="E39" s="11">
        <v>20210207006</v>
      </c>
      <c r="F39" s="14">
        <v>0</v>
      </c>
      <c r="G39" s="14">
        <f t="shared" si="0"/>
        <v>0</v>
      </c>
      <c r="H39" s="14">
        <v>0</v>
      </c>
      <c r="I39" s="15">
        <f t="shared" si="1"/>
        <v>0</v>
      </c>
      <c r="J39" s="29">
        <f t="shared" si="2"/>
        <v>0</v>
      </c>
      <c r="K39" s="16"/>
      <c r="L39" s="16" t="s">
        <v>241</v>
      </c>
    </row>
    <row r="40" spans="2:12" s="8" customFormat="1" x14ac:dyDescent="0.15">
      <c r="B40" s="11">
        <v>37</v>
      </c>
      <c r="C40" s="12" t="s">
        <v>48</v>
      </c>
      <c r="D40" s="17" t="s">
        <v>98</v>
      </c>
      <c r="E40" s="11">
        <v>20210207007</v>
      </c>
      <c r="F40" s="14">
        <v>0</v>
      </c>
      <c r="G40" s="14">
        <f t="shared" si="0"/>
        <v>0</v>
      </c>
      <c r="H40" s="14">
        <v>0</v>
      </c>
      <c r="I40" s="15">
        <f t="shared" si="1"/>
        <v>0</v>
      </c>
      <c r="J40" s="29">
        <f t="shared" si="2"/>
        <v>0</v>
      </c>
      <c r="K40" s="16"/>
      <c r="L40" s="16" t="s">
        <v>241</v>
      </c>
    </row>
    <row r="41" spans="2:12" x14ac:dyDescent="0.15">
      <c r="B41" s="11">
        <v>38</v>
      </c>
      <c r="C41" s="12" t="s">
        <v>49</v>
      </c>
      <c r="D41" s="17" t="s">
        <v>99</v>
      </c>
      <c r="E41" s="11">
        <v>20210207008</v>
      </c>
      <c r="F41" s="14">
        <v>0</v>
      </c>
      <c r="G41" s="14">
        <f t="shared" si="0"/>
        <v>0</v>
      </c>
      <c r="H41" s="14">
        <v>0</v>
      </c>
      <c r="I41" s="15">
        <f t="shared" si="1"/>
        <v>0</v>
      </c>
      <c r="J41" s="29">
        <f t="shared" si="2"/>
        <v>0</v>
      </c>
      <c r="K41" s="16"/>
      <c r="L41" s="16" t="s">
        <v>241</v>
      </c>
    </row>
    <row r="42" spans="2:12" x14ac:dyDescent="0.15">
      <c r="B42" s="11">
        <v>39</v>
      </c>
      <c r="C42" s="12" t="s">
        <v>50</v>
      </c>
      <c r="D42" s="17" t="s">
        <v>100</v>
      </c>
      <c r="E42" s="11">
        <v>20210207009</v>
      </c>
      <c r="F42" s="13">
        <v>65</v>
      </c>
      <c r="G42" s="14">
        <f t="shared" si="0"/>
        <v>26</v>
      </c>
      <c r="H42" s="14">
        <v>31</v>
      </c>
      <c r="I42" s="15">
        <f t="shared" si="1"/>
        <v>18.599999999999998</v>
      </c>
      <c r="J42" s="29">
        <f t="shared" si="2"/>
        <v>44.599999999999994</v>
      </c>
      <c r="K42" s="16"/>
      <c r="L42" s="16"/>
    </row>
    <row r="43" spans="2:12" x14ac:dyDescent="0.15">
      <c r="B43" s="11">
        <v>40</v>
      </c>
      <c r="C43" s="12" t="s">
        <v>51</v>
      </c>
      <c r="D43" s="17" t="s">
        <v>101</v>
      </c>
      <c r="E43" s="11">
        <v>20210207010</v>
      </c>
      <c r="F43" s="14">
        <v>0</v>
      </c>
      <c r="G43" s="14">
        <f t="shared" si="0"/>
        <v>0</v>
      </c>
      <c r="H43" s="14">
        <v>0</v>
      </c>
      <c r="I43" s="15">
        <f t="shared" si="1"/>
        <v>0</v>
      </c>
      <c r="J43" s="29">
        <f t="shared" si="2"/>
        <v>0</v>
      </c>
      <c r="K43" s="16"/>
      <c r="L43" s="16" t="s">
        <v>241</v>
      </c>
    </row>
    <row r="44" spans="2:12" x14ac:dyDescent="0.15">
      <c r="B44" s="11">
        <v>41</v>
      </c>
      <c r="C44" s="12" t="s">
        <v>52</v>
      </c>
      <c r="D44" s="17" t="s">
        <v>102</v>
      </c>
      <c r="E44" s="11">
        <v>20210207011</v>
      </c>
      <c r="F44" s="13">
        <v>66</v>
      </c>
      <c r="G44" s="14">
        <f t="shared" si="0"/>
        <v>26.400000000000002</v>
      </c>
      <c r="H44" s="14">
        <v>55</v>
      </c>
      <c r="I44" s="15">
        <f t="shared" si="1"/>
        <v>33</v>
      </c>
      <c r="J44" s="29">
        <f t="shared" si="2"/>
        <v>59.400000000000006</v>
      </c>
      <c r="K44" s="16"/>
      <c r="L44" s="16"/>
    </row>
    <row r="45" spans="2:12" x14ac:dyDescent="0.15">
      <c r="B45" s="11">
        <v>42</v>
      </c>
      <c r="C45" s="12" t="s">
        <v>53</v>
      </c>
      <c r="D45" s="17" t="s">
        <v>103</v>
      </c>
      <c r="E45" s="11">
        <v>20210207012</v>
      </c>
      <c r="F45" s="13">
        <v>69</v>
      </c>
      <c r="G45" s="14">
        <f t="shared" si="0"/>
        <v>27.6</v>
      </c>
      <c r="H45" s="14">
        <v>48</v>
      </c>
      <c r="I45" s="15">
        <f t="shared" si="1"/>
        <v>28.799999999999997</v>
      </c>
      <c r="J45" s="29">
        <f t="shared" si="2"/>
        <v>56.4</v>
      </c>
      <c r="K45" s="16"/>
      <c r="L45" s="16"/>
    </row>
    <row r="46" spans="2:12" x14ac:dyDescent="0.15">
      <c r="B46" s="11">
        <v>43</v>
      </c>
      <c r="C46" s="12" t="s">
        <v>54</v>
      </c>
      <c r="D46" s="17" t="s">
        <v>104</v>
      </c>
      <c r="E46" s="11">
        <v>20210207013</v>
      </c>
      <c r="F46" s="13">
        <v>89</v>
      </c>
      <c r="G46" s="14">
        <f t="shared" si="0"/>
        <v>35.6</v>
      </c>
      <c r="H46" s="14">
        <v>60</v>
      </c>
      <c r="I46" s="15">
        <f t="shared" si="1"/>
        <v>36</v>
      </c>
      <c r="J46" s="29">
        <f t="shared" si="2"/>
        <v>71.599999999999994</v>
      </c>
      <c r="K46" s="16">
        <v>1</v>
      </c>
      <c r="L46" s="16"/>
    </row>
    <row r="47" spans="2:12" x14ac:dyDescent="0.15">
      <c r="B47" s="11">
        <v>44</v>
      </c>
      <c r="C47" s="12" t="s">
        <v>55</v>
      </c>
      <c r="D47" s="17" t="s">
        <v>105</v>
      </c>
      <c r="E47" s="11">
        <v>20210207014</v>
      </c>
      <c r="F47" s="13">
        <v>70</v>
      </c>
      <c r="G47" s="14">
        <f t="shared" si="0"/>
        <v>28</v>
      </c>
      <c r="H47" s="14">
        <v>45</v>
      </c>
      <c r="I47" s="15">
        <f t="shared" si="1"/>
        <v>27</v>
      </c>
      <c r="J47" s="29">
        <f t="shared" si="2"/>
        <v>55</v>
      </c>
      <c r="K47" s="16"/>
      <c r="L47" s="16"/>
    </row>
    <row r="48" spans="2:12" x14ac:dyDescent="0.15">
      <c r="B48" s="11">
        <v>45</v>
      </c>
      <c r="C48" s="12" t="s">
        <v>106</v>
      </c>
      <c r="D48" s="17" t="s">
        <v>105</v>
      </c>
      <c r="E48" s="11">
        <v>20210207015</v>
      </c>
      <c r="F48" s="13">
        <v>57</v>
      </c>
      <c r="G48" s="14">
        <f t="shared" si="0"/>
        <v>22.8</v>
      </c>
      <c r="H48" s="14">
        <v>56</v>
      </c>
      <c r="I48" s="15">
        <f t="shared" si="1"/>
        <v>33.6</v>
      </c>
      <c r="J48" s="29">
        <f t="shared" si="2"/>
        <v>56.400000000000006</v>
      </c>
      <c r="K48" s="16"/>
      <c r="L48" s="16"/>
    </row>
    <row r="49" spans="2:12" x14ac:dyDescent="0.15">
      <c r="B49" s="11">
        <v>46</v>
      </c>
      <c r="C49" s="12" t="s">
        <v>56</v>
      </c>
      <c r="D49" s="17" t="s">
        <v>107</v>
      </c>
      <c r="E49" s="11">
        <v>20210207016</v>
      </c>
      <c r="F49" s="14">
        <v>0</v>
      </c>
      <c r="G49" s="14">
        <f t="shared" si="0"/>
        <v>0</v>
      </c>
      <c r="H49" s="14">
        <v>0</v>
      </c>
      <c r="I49" s="15">
        <f t="shared" si="1"/>
        <v>0</v>
      </c>
      <c r="J49" s="29">
        <f t="shared" si="2"/>
        <v>0</v>
      </c>
      <c r="K49" s="16"/>
      <c r="L49" s="16" t="s">
        <v>241</v>
      </c>
    </row>
    <row r="50" spans="2:12" x14ac:dyDescent="0.15">
      <c r="B50" s="11">
        <v>47</v>
      </c>
      <c r="C50" s="12" t="s">
        <v>57</v>
      </c>
      <c r="D50" s="17" t="s">
        <v>84</v>
      </c>
      <c r="E50" s="11">
        <v>20210207017</v>
      </c>
      <c r="F50" s="13">
        <v>71</v>
      </c>
      <c r="G50" s="14">
        <f t="shared" si="0"/>
        <v>28.400000000000002</v>
      </c>
      <c r="H50" s="14">
        <v>62</v>
      </c>
      <c r="I50" s="15">
        <f t="shared" si="1"/>
        <v>37.199999999999996</v>
      </c>
      <c r="J50" s="29">
        <f t="shared" si="2"/>
        <v>65.599999999999994</v>
      </c>
      <c r="K50" s="16"/>
      <c r="L50" s="16"/>
    </row>
    <row r="51" spans="2:12" x14ac:dyDescent="0.15">
      <c r="B51" s="11">
        <v>48</v>
      </c>
      <c r="C51" s="12" t="s">
        <v>58</v>
      </c>
      <c r="D51" s="17" t="s">
        <v>108</v>
      </c>
      <c r="E51" s="11">
        <v>20210207018</v>
      </c>
      <c r="F51" s="14">
        <v>0</v>
      </c>
      <c r="G51" s="14">
        <f t="shared" si="0"/>
        <v>0</v>
      </c>
      <c r="H51" s="14">
        <v>0</v>
      </c>
      <c r="I51" s="15">
        <f t="shared" si="1"/>
        <v>0</v>
      </c>
      <c r="J51" s="29">
        <f t="shared" si="2"/>
        <v>0</v>
      </c>
      <c r="K51" s="16"/>
      <c r="L51" s="16" t="s">
        <v>241</v>
      </c>
    </row>
    <row r="52" spans="2:12" x14ac:dyDescent="0.15">
      <c r="B52" s="11">
        <v>49</v>
      </c>
      <c r="C52" s="12" t="s">
        <v>59</v>
      </c>
      <c r="D52" s="17" t="s">
        <v>109</v>
      </c>
      <c r="E52" s="11">
        <v>20210207019</v>
      </c>
      <c r="F52" s="13">
        <v>88</v>
      </c>
      <c r="G52" s="14">
        <f t="shared" si="0"/>
        <v>35.200000000000003</v>
      </c>
      <c r="H52" s="14">
        <v>59</v>
      </c>
      <c r="I52" s="15">
        <f t="shared" si="1"/>
        <v>35.4</v>
      </c>
      <c r="J52" s="29">
        <f t="shared" si="2"/>
        <v>70.599999999999994</v>
      </c>
      <c r="K52" s="16">
        <v>2</v>
      </c>
      <c r="L52" s="16"/>
    </row>
    <row r="53" spans="2:12" x14ac:dyDescent="0.15">
      <c r="B53" s="11">
        <v>50</v>
      </c>
      <c r="C53" s="12" t="s">
        <v>60</v>
      </c>
      <c r="D53" s="17" t="s">
        <v>97</v>
      </c>
      <c r="E53" s="11">
        <v>20210207020</v>
      </c>
      <c r="F53" s="13">
        <v>56</v>
      </c>
      <c r="G53" s="14">
        <f t="shared" si="0"/>
        <v>22.400000000000002</v>
      </c>
      <c r="H53" s="14">
        <v>54</v>
      </c>
      <c r="I53" s="15">
        <f t="shared" si="1"/>
        <v>32.4</v>
      </c>
      <c r="J53" s="29">
        <f t="shared" si="2"/>
        <v>54.8</v>
      </c>
      <c r="K53" s="16"/>
      <c r="L53" s="16"/>
    </row>
    <row r="54" spans="2:12" x14ac:dyDescent="0.15">
      <c r="B54" s="11">
        <v>51</v>
      </c>
      <c r="C54" s="12" t="s">
        <v>61</v>
      </c>
      <c r="D54" s="17" t="s">
        <v>97</v>
      </c>
      <c r="E54" s="11">
        <v>20210207021</v>
      </c>
      <c r="F54" s="13">
        <v>78</v>
      </c>
      <c r="G54" s="14">
        <f t="shared" si="0"/>
        <v>31.200000000000003</v>
      </c>
      <c r="H54" s="14">
        <v>64</v>
      </c>
      <c r="I54" s="15">
        <f t="shared" si="1"/>
        <v>38.4</v>
      </c>
      <c r="J54" s="29">
        <f t="shared" si="2"/>
        <v>69.599999999999994</v>
      </c>
      <c r="K54" s="16"/>
      <c r="L54" s="16"/>
    </row>
    <row r="55" spans="2:12" x14ac:dyDescent="0.15">
      <c r="B55" s="11">
        <v>52</v>
      </c>
      <c r="C55" s="12" t="s">
        <v>62</v>
      </c>
      <c r="D55" s="17" t="s">
        <v>110</v>
      </c>
      <c r="E55" s="11">
        <v>20210207022</v>
      </c>
      <c r="F55" s="13">
        <v>74</v>
      </c>
      <c r="G55" s="14">
        <f t="shared" si="0"/>
        <v>29.6</v>
      </c>
      <c r="H55" s="14">
        <v>44</v>
      </c>
      <c r="I55" s="15">
        <f t="shared" si="1"/>
        <v>26.4</v>
      </c>
      <c r="J55" s="29">
        <f t="shared" si="2"/>
        <v>56</v>
      </c>
      <c r="K55" s="16"/>
      <c r="L55" s="16"/>
    </row>
    <row r="56" spans="2:12" x14ac:dyDescent="0.15">
      <c r="B56" s="11">
        <v>53</v>
      </c>
      <c r="C56" s="12" t="s">
        <v>63</v>
      </c>
      <c r="D56" s="17" t="s">
        <v>110</v>
      </c>
      <c r="E56" s="11">
        <v>20210207023</v>
      </c>
      <c r="F56" s="13">
        <v>45</v>
      </c>
      <c r="G56" s="14">
        <f t="shared" si="0"/>
        <v>18</v>
      </c>
      <c r="H56" s="14">
        <v>43</v>
      </c>
      <c r="I56" s="15">
        <f t="shared" si="1"/>
        <v>25.8</v>
      </c>
      <c r="J56" s="29">
        <f t="shared" si="2"/>
        <v>43.8</v>
      </c>
      <c r="K56" s="16"/>
      <c r="L56" s="16"/>
    </row>
    <row r="57" spans="2:12" x14ac:dyDescent="0.15">
      <c r="B57" s="11">
        <v>54</v>
      </c>
      <c r="C57" s="12" t="s">
        <v>64</v>
      </c>
      <c r="D57" s="17" t="s">
        <v>110</v>
      </c>
      <c r="E57" s="11">
        <v>20210207024</v>
      </c>
      <c r="F57" s="13">
        <v>59</v>
      </c>
      <c r="G57" s="14">
        <f t="shared" si="0"/>
        <v>23.6</v>
      </c>
      <c r="H57" s="14">
        <v>47</v>
      </c>
      <c r="I57" s="15">
        <f t="shared" si="1"/>
        <v>28.2</v>
      </c>
      <c r="J57" s="29">
        <f t="shared" si="2"/>
        <v>51.8</v>
      </c>
      <c r="K57" s="16"/>
      <c r="L57" s="16"/>
    </row>
    <row r="58" spans="2:12" x14ac:dyDescent="0.15">
      <c r="B58" s="11">
        <v>55</v>
      </c>
      <c r="C58" s="12" t="s">
        <v>65</v>
      </c>
      <c r="D58" s="17" t="s">
        <v>111</v>
      </c>
      <c r="E58" s="11">
        <v>20210207025</v>
      </c>
      <c r="F58" s="14">
        <v>0</v>
      </c>
      <c r="G58" s="14">
        <f t="shared" si="0"/>
        <v>0</v>
      </c>
      <c r="H58" s="14">
        <v>0</v>
      </c>
      <c r="I58" s="15">
        <f t="shared" si="1"/>
        <v>0</v>
      </c>
      <c r="J58" s="29">
        <f t="shared" si="2"/>
        <v>0</v>
      </c>
      <c r="K58" s="16"/>
      <c r="L58" s="16" t="s">
        <v>241</v>
      </c>
    </row>
    <row r="59" spans="2:12" x14ac:dyDescent="0.15">
      <c r="B59" s="11">
        <v>56</v>
      </c>
      <c r="C59" s="12" t="s">
        <v>66</v>
      </c>
      <c r="D59" s="17" t="s">
        <v>112</v>
      </c>
      <c r="E59" s="11">
        <v>20210207026</v>
      </c>
      <c r="F59" s="14">
        <v>0</v>
      </c>
      <c r="G59" s="14">
        <f t="shared" si="0"/>
        <v>0</v>
      </c>
      <c r="H59" s="14">
        <v>0</v>
      </c>
      <c r="I59" s="15">
        <f t="shared" si="1"/>
        <v>0</v>
      </c>
      <c r="J59" s="29">
        <f t="shared" si="2"/>
        <v>0</v>
      </c>
      <c r="K59" s="16"/>
      <c r="L59" s="16" t="s">
        <v>241</v>
      </c>
    </row>
    <row r="60" spans="2:12" x14ac:dyDescent="0.15">
      <c r="B60" s="11">
        <v>57</v>
      </c>
      <c r="C60" s="12" t="s">
        <v>67</v>
      </c>
      <c r="D60" s="17" t="s">
        <v>112</v>
      </c>
      <c r="E60" s="11">
        <v>20210207027</v>
      </c>
      <c r="F60" s="14">
        <v>0</v>
      </c>
      <c r="G60" s="14">
        <f t="shared" si="0"/>
        <v>0</v>
      </c>
      <c r="H60" s="14">
        <v>0</v>
      </c>
      <c r="I60" s="15">
        <f t="shared" si="1"/>
        <v>0</v>
      </c>
      <c r="J60" s="29">
        <f t="shared" si="2"/>
        <v>0</v>
      </c>
      <c r="K60" s="16"/>
      <c r="L60" s="16" t="s">
        <v>241</v>
      </c>
    </row>
    <row r="61" spans="2:12" x14ac:dyDescent="0.15">
      <c r="B61" s="11">
        <v>58</v>
      </c>
      <c r="C61" s="12" t="s">
        <v>68</v>
      </c>
      <c r="D61" s="17" t="s">
        <v>113</v>
      </c>
      <c r="E61" s="11">
        <v>20210207028</v>
      </c>
      <c r="F61" s="14">
        <v>0</v>
      </c>
      <c r="G61" s="14">
        <f t="shared" si="0"/>
        <v>0</v>
      </c>
      <c r="H61" s="14">
        <v>0</v>
      </c>
      <c r="I61" s="15">
        <f t="shared" si="1"/>
        <v>0</v>
      </c>
      <c r="J61" s="29">
        <f t="shared" si="2"/>
        <v>0</v>
      </c>
      <c r="K61" s="16"/>
      <c r="L61" s="16" t="s">
        <v>241</v>
      </c>
    </row>
    <row r="62" spans="2:12" x14ac:dyDescent="0.15">
      <c r="B62" s="11">
        <v>59</v>
      </c>
      <c r="C62" s="12" t="s">
        <v>69</v>
      </c>
      <c r="D62" s="17" t="s">
        <v>114</v>
      </c>
      <c r="E62" s="11">
        <v>20210207029</v>
      </c>
      <c r="F62" s="13">
        <v>61</v>
      </c>
      <c r="G62" s="14">
        <f t="shared" si="0"/>
        <v>24.400000000000002</v>
      </c>
      <c r="H62" s="14">
        <v>40</v>
      </c>
      <c r="I62" s="15">
        <f t="shared" si="1"/>
        <v>24</v>
      </c>
      <c r="J62" s="29">
        <f t="shared" si="2"/>
        <v>48.400000000000006</v>
      </c>
      <c r="K62" s="16"/>
      <c r="L62" s="16"/>
    </row>
    <row r="63" spans="2:12" ht="13.5" customHeight="1" x14ac:dyDescent="0.15">
      <c r="B63" s="11">
        <v>60</v>
      </c>
      <c r="C63" s="12" t="s">
        <v>70</v>
      </c>
      <c r="D63" s="17" t="s">
        <v>115</v>
      </c>
      <c r="E63" s="11">
        <v>20210207030</v>
      </c>
      <c r="F63" s="13">
        <v>72</v>
      </c>
      <c r="G63" s="14">
        <f t="shared" si="0"/>
        <v>28.8</v>
      </c>
      <c r="H63" s="14">
        <v>59</v>
      </c>
      <c r="I63" s="15">
        <f t="shared" si="1"/>
        <v>35.4</v>
      </c>
      <c r="J63" s="29">
        <f t="shared" si="2"/>
        <v>64.2</v>
      </c>
      <c r="K63" s="16"/>
      <c r="L63" s="16"/>
    </row>
    <row r="64" spans="2:12" x14ac:dyDescent="0.15">
      <c r="B64" s="11">
        <v>61</v>
      </c>
      <c r="C64" s="12" t="s">
        <v>116</v>
      </c>
      <c r="D64" s="11" t="s">
        <v>117</v>
      </c>
      <c r="E64" s="11">
        <v>20210308001</v>
      </c>
      <c r="F64" s="13">
        <v>62</v>
      </c>
      <c r="G64" s="14">
        <f t="shared" si="0"/>
        <v>24.8</v>
      </c>
      <c r="H64" s="14">
        <v>53</v>
      </c>
      <c r="I64" s="15">
        <f t="shared" si="1"/>
        <v>31.799999999999997</v>
      </c>
      <c r="J64" s="29">
        <f t="shared" si="2"/>
        <v>56.599999999999994</v>
      </c>
      <c r="K64" s="16"/>
      <c r="L64" s="16"/>
    </row>
    <row r="65" spans="2:12" x14ac:dyDescent="0.15">
      <c r="B65" s="11">
        <v>62</v>
      </c>
      <c r="C65" s="12" t="s">
        <v>118</v>
      </c>
      <c r="D65" s="11" t="s">
        <v>117</v>
      </c>
      <c r="E65" s="11">
        <v>20210308002</v>
      </c>
      <c r="F65" s="13">
        <v>63</v>
      </c>
      <c r="G65" s="14">
        <f t="shared" si="0"/>
        <v>25.200000000000003</v>
      </c>
      <c r="H65" s="14">
        <v>64</v>
      </c>
      <c r="I65" s="15">
        <f t="shared" si="1"/>
        <v>38.4</v>
      </c>
      <c r="J65" s="29">
        <f t="shared" si="2"/>
        <v>63.6</v>
      </c>
      <c r="K65" s="16"/>
      <c r="L65" s="16"/>
    </row>
    <row r="66" spans="2:12" x14ac:dyDescent="0.15">
      <c r="B66" s="11">
        <v>63</v>
      </c>
      <c r="C66" s="12" t="s">
        <v>119</v>
      </c>
      <c r="D66" s="11" t="s">
        <v>117</v>
      </c>
      <c r="E66" s="11">
        <v>20210308003</v>
      </c>
      <c r="F66" s="13">
        <v>93</v>
      </c>
      <c r="G66" s="14">
        <f t="shared" si="0"/>
        <v>37.200000000000003</v>
      </c>
      <c r="H66" s="14">
        <v>87</v>
      </c>
      <c r="I66" s="15">
        <f t="shared" si="1"/>
        <v>52.199999999999996</v>
      </c>
      <c r="J66" s="29">
        <f t="shared" si="2"/>
        <v>89.4</v>
      </c>
      <c r="K66" s="16">
        <v>1</v>
      </c>
      <c r="L66" s="16"/>
    </row>
    <row r="67" spans="2:12" x14ac:dyDescent="0.15">
      <c r="B67" s="11">
        <v>64</v>
      </c>
      <c r="C67" s="12" t="s">
        <v>120</v>
      </c>
      <c r="D67" s="11" t="s">
        <v>117</v>
      </c>
      <c r="E67" s="11">
        <v>20210308004</v>
      </c>
      <c r="F67" s="13">
        <v>74</v>
      </c>
      <c r="G67" s="14">
        <f t="shared" si="0"/>
        <v>29.6</v>
      </c>
      <c r="H67" s="14">
        <v>58</v>
      </c>
      <c r="I67" s="15">
        <f t="shared" si="1"/>
        <v>34.799999999999997</v>
      </c>
      <c r="J67" s="29">
        <f t="shared" si="2"/>
        <v>64.400000000000006</v>
      </c>
      <c r="K67" s="16"/>
      <c r="L67" s="16"/>
    </row>
    <row r="68" spans="2:12" x14ac:dyDescent="0.15">
      <c r="B68" s="11">
        <v>65</v>
      </c>
      <c r="C68" s="12" t="s">
        <v>121</v>
      </c>
      <c r="D68" s="11" t="s">
        <v>117</v>
      </c>
      <c r="E68" s="11">
        <v>20210308005</v>
      </c>
      <c r="F68" s="13">
        <v>71</v>
      </c>
      <c r="G68" s="14">
        <f t="shared" si="0"/>
        <v>28.400000000000002</v>
      </c>
      <c r="H68" s="14">
        <v>62</v>
      </c>
      <c r="I68" s="15">
        <f t="shared" si="1"/>
        <v>37.199999999999996</v>
      </c>
      <c r="J68" s="29">
        <f t="shared" si="2"/>
        <v>65.599999999999994</v>
      </c>
      <c r="K68" s="16"/>
      <c r="L68" s="16"/>
    </row>
    <row r="69" spans="2:12" x14ac:dyDescent="0.15">
      <c r="B69" s="11">
        <v>66</v>
      </c>
      <c r="C69" s="12" t="s">
        <v>122</v>
      </c>
      <c r="D69" s="11" t="s">
        <v>117</v>
      </c>
      <c r="E69" s="11">
        <v>20210308006</v>
      </c>
      <c r="F69" s="13">
        <v>79</v>
      </c>
      <c r="G69" s="14">
        <f t="shared" ref="G69:G132" si="3">F69*0.4</f>
        <v>31.6</v>
      </c>
      <c r="H69" s="14">
        <v>76</v>
      </c>
      <c r="I69" s="15">
        <f t="shared" ref="I69:I132" si="4">H69*0.6</f>
        <v>45.6</v>
      </c>
      <c r="J69" s="29">
        <f t="shared" ref="J69:J132" si="5">I69+G69</f>
        <v>77.2</v>
      </c>
      <c r="K69" s="16">
        <v>2</v>
      </c>
      <c r="L69" s="16"/>
    </row>
    <row r="70" spans="2:12" x14ac:dyDescent="0.15">
      <c r="B70" s="11">
        <v>67</v>
      </c>
      <c r="C70" s="12" t="s">
        <v>123</v>
      </c>
      <c r="D70" s="11" t="s">
        <v>117</v>
      </c>
      <c r="E70" s="11">
        <v>20210308007</v>
      </c>
      <c r="F70" s="13">
        <v>59</v>
      </c>
      <c r="G70" s="14">
        <f t="shared" si="3"/>
        <v>23.6</v>
      </c>
      <c r="H70" s="14">
        <v>43</v>
      </c>
      <c r="I70" s="15">
        <f t="shared" si="4"/>
        <v>25.8</v>
      </c>
      <c r="J70" s="29">
        <f t="shared" si="5"/>
        <v>49.400000000000006</v>
      </c>
      <c r="K70" s="16"/>
      <c r="L70" s="16"/>
    </row>
    <row r="71" spans="2:12" x14ac:dyDescent="0.15">
      <c r="B71" s="11">
        <v>68</v>
      </c>
      <c r="C71" s="12" t="s">
        <v>124</v>
      </c>
      <c r="D71" s="11" t="s">
        <v>117</v>
      </c>
      <c r="E71" s="11">
        <v>20210308008</v>
      </c>
      <c r="F71" s="14">
        <v>0</v>
      </c>
      <c r="G71" s="14">
        <f t="shared" si="3"/>
        <v>0</v>
      </c>
      <c r="H71" s="14">
        <v>0</v>
      </c>
      <c r="I71" s="15">
        <v>0</v>
      </c>
      <c r="J71" s="29">
        <f t="shared" si="5"/>
        <v>0</v>
      </c>
      <c r="K71" s="16"/>
      <c r="L71" s="16" t="s">
        <v>242</v>
      </c>
    </row>
    <row r="72" spans="2:12" x14ac:dyDescent="0.15">
      <c r="B72" s="11">
        <v>69</v>
      </c>
      <c r="C72" s="12" t="s">
        <v>125</v>
      </c>
      <c r="D72" s="11" t="s">
        <v>117</v>
      </c>
      <c r="E72" s="11">
        <v>20210308009</v>
      </c>
      <c r="F72" s="13">
        <v>68</v>
      </c>
      <c r="G72" s="14">
        <f t="shared" si="3"/>
        <v>27.200000000000003</v>
      </c>
      <c r="H72" s="14">
        <v>71</v>
      </c>
      <c r="I72" s="15">
        <f t="shared" si="4"/>
        <v>42.6</v>
      </c>
      <c r="J72" s="29">
        <f t="shared" si="5"/>
        <v>69.800000000000011</v>
      </c>
      <c r="K72" s="16">
        <v>3</v>
      </c>
      <c r="L72" s="16"/>
    </row>
    <row r="73" spans="2:12" x14ac:dyDescent="0.15">
      <c r="B73" s="11">
        <v>70</v>
      </c>
      <c r="C73" s="12" t="s">
        <v>126</v>
      </c>
      <c r="D73" s="11" t="s">
        <v>117</v>
      </c>
      <c r="E73" s="11">
        <v>20210308010</v>
      </c>
      <c r="F73" s="14">
        <v>0</v>
      </c>
      <c r="G73" s="14">
        <f t="shared" si="3"/>
        <v>0</v>
      </c>
      <c r="H73" s="10">
        <v>0</v>
      </c>
      <c r="I73" s="15">
        <f t="shared" si="4"/>
        <v>0</v>
      </c>
      <c r="J73" s="29">
        <f t="shared" si="5"/>
        <v>0</v>
      </c>
      <c r="K73" s="16"/>
      <c r="L73" s="16" t="s">
        <v>242</v>
      </c>
    </row>
    <row r="74" spans="2:12" x14ac:dyDescent="0.15">
      <c r="B74" s="11">
        <v>71</v>
      </c>
      <c r="C74" s="12" t="s">
        <v>127</v>
      </c>
      <c r="D74" s="11" t="s">
        <v>117</v>
      </c>
      <c r="E74" s="11">
        <v>20210308011</v>
      </c>
      <c r="F74" s="10">
        <v>53</v>
      </c>
      <c r="G74" s="14">
        <f t="shared" si="3"/>
        <v>21.200000000000003</v>
      </c>
      <c r="H74" s="10">
        <v>72</v>
      </c>
      <c r="I74" s="15">
        <f t="shared" si="4"/>
        <v>43.199999999999996</v>
      </c>
      <c r="J74" s="29">
        <f t="shared" si="5"/>
        <v>64.400000000000006</v>
      </c>
      <c r="K74" s="16"/>
      <c r="L74" s="16"/>
    </row>
    <row r="75" spans="2:12" x14ac:dyDescent="0.15">
      <c r="B75" s="11">
        <v>72</v>
      </c>
      <c r="C75" s="12" t="s">
        <v>128</v>
      </c>
      <c r="D75" s="11" t="s">
        <v>117</v>
      </c>
      <c r="E75" s="11">
        <v>20210308012</v>
      </c>
      <c r="F75" s="10">
        <v>62</v>
      </c>
      <c r="G75" s="14">
        <f t="shared" si="3"/>
        <v>24.8</v>
      </c>
      <c r="H75" s="10">
        <v>59</v>
      </c>
      <c r="I75" s="15">
        <f t="shared" si="4"/>
        <v>35.4</v>
      </c>
      <c r="J75" s="29">
        <f t="shared" si="5"/>
        <v>60.2</v>
      </c>
      <c r="K75" s="16"/>
      <c r="L75" s="16"/>
    </row>
    <row r="76" spans="2:12" x14ac:dyDescent="0.15">
      <c r="B76" s="11">
        <v>73</v>
      </c>
      <c r="C76" s="12" t="s">
        <v>129</v>
      </c>
      <c r="D76" s="11" t="s">
        <v>117</v>
      </c>
      <c r="E76" s="11">
        <v>20210308013</v>
      </c>
      <c r="F76" s="13">
        <v>71</v>
      </c>
      <c r="G76" s="14">
        <f t="shared" si="3"/>
        <v>28.400000000000002</v>
      </c>
      <c r="H76" s="13">
        <v>60</v>
      </c>
      <c r="I76" s="15">
        <f t="shared" si="4"/>
        <v>36</v>
      </c>
      <c r="J76" s="29">
        <f t="shared" si="5"/>
        <v>64.400000000000006</v>
      </c>
      <c r="K76" s="16"/>
      <c r="L76" s="16"/>
    </row>
    <row r="77" spans="2:12" x14ac:dyDescent="0.15">
      <c r="B77" s="11">
        <v>74</v>
      </c>
      <c r="C77" s="12" t="s">
        <v>130</v>
      </c>
      <c r="D77" s="11" t="s">
        <v>131</v>
      </c>
      <c r="E77" s="11">
        <v>20210309001</v>
      </c>
      <c r="F77" s="13">
        <v>0</v>
      </c>
      <c r="G77" s="14">
        <f t="shared" si="3"/>
        <v>0</v>
      </c>
      <c r="H77" s="13">
        <v>0</v>
      </c>
      <c r="I77" s="15">
        <f t="shared" si="4"/>
        <v>0</v>
      </c>
      <c r="J77" s="29">
        <f t="shared" si="5"/>
        <v>0</v>
      </c>
      <c r="K77" s="16"/>
      <c r="L77" s="13" t="s">
        <v>242</v>
      </c>
    </row>
    <row r="78" spans="2:12" x14ac:dyDescent="0.15">
      <c r="B78" s="11">
        <v>75</v>
      </c>
      <c r="C78" s="12" t="s">
        <v>132</v>
      </c>
      <c r="D78" s="11" t="s">
        <v>131</v>
      </c>
      <c r="E78" s="11">
        <v>20210309002</v>
      </c>
      <c r="F78" s="13">
        <v>67</v>
      </c>
      <c r="G78" s="14">
        <f t="shared" si="3"/>
        <v>26.8</v>
      </c>
      <c r="H78" s="13">
        <v>78</v>
      </c>
      <c r="I78" s="15">
        <f t="shared" si="4"/>
        <v>46.8</v>
      </c>
      <c r="J78" s="29">
        <f t="shared" si="5"/>
        <v>73.599999999999994</v>
      </c>
      <c r="K78" s="16">
        <v>2</v>
      </c>
      <c r="L78" s="16"/>
    </row>
    <row r="79" spans="2:12" x14ac:dyDescent="0.15">
      <c r="B79" s="11">
        <v>76</v>
      </c>
      <c r="C79" s="12" t="s">
        <v>133</v>
      </c>
      <c r="D79" s="11" t="s">
        <v>131</v>
      </c>
      <c r="E79" s="11">
        <v>20210309003</v>
      </c>
      <c r="F79" s="13">
        <v>0</v>
      </c>
      <c r="G79" s="14">
        <f t="shared" si="3"/>
        <v>0</v>
      </c>
      <c r="H79" s="13">
        <v>0</v>
      </c>
      <c r="I79" s="15">
        <f t="shared" si="4"/>
        <v>0</v>
      </c>
      <c r="J79" s="29">
        <f t="shared" si="5"/>
        <v>0</v>
      </c>
      <c r="K79" s="16"/>
      <c r="L79" s="13" t="s">
        <v>242</v>
      </c>
    </row>
    <row r="80" spans="2:12" x14ac:dyDescent="0.15">
      <c r="B80" s="11">
        <v>77</v>
      </c>
      <c r="C80" s="12" t="s">
        <v>134</v>
      </c>
      <c r="D80" s="11" t="s">
        <v>131</v>
      </c>
      <c r="E80" s="11">
        <v>20210309004</v>
      </c>
      <c r="F80" s="13">
        <v>72</v>
      </c>
      <c r="G80" s="14">
        <f t="shared" si="3"/>
        <v>28.8</v>
      </c>
      <c r="H80" s="13">
        <v>65</v>
      </c>
      <c r="I80" s="15">
        <f t="shared" si="4"/>
        <v>39</v>
      </c>
      <c r="J80" s="29">
        <f t="shared" si="5"/>
        <v>67.8</v>
      </c>
      <c r="K80" s="16"/>
      <c r="L80" s="16"/>
    </row>
    <row r="81" spans="2:12" x14ac:dyDescent="0.15">
      <c r="B81" s="11">
        <v>78</v>
      </c>
      <c r="C81" s="12" t="s">
        <v>135</v>
      </c>
      <c r="D81" s="11" t="s">
        <v>131</v>
      </c>
      <c r="E81" s="11">
        <v>20210309005</v>
      </c>
      <c r="F81" s="13">
        <v>70</v>
      </c>
      <c r="G81" s="14">
        <f t="shared" si="3"/>
        <v>28</v>
      </c>
      <c r="H81" s="13">
        <v>84</v>
      </c>
      <c r="I81" s="15">
        <f t="shared" si="4"/>
        <v>50.4</v>
      </c>
      <c r="J81" s="29">
        <f t="shared" si="5"/>
        <v>78.400000000000006</v>
      </c>
      <c r="K81" s="16">
        <v>1</v>
      </c>
      <c r="L81" s="16"/>
    </row>
    <row r="82" spans="2:12" x14ac:dyDescent="0.15">
      <c r="B82" s="11">
        <v>79</v>
      </c>
      <c r="C82" s="12" t="s">
        <v>136</v>
      </c>
      <c r="D82" s="11" t="s">
        <v>131</v>
      </c>
      <c r="E82" s="11">
        <v>20210309006</v>
      </c>
      <c r="F82" s="13">
        <v>0</v>
      </c>
      <c r="G82" s="14">
        <f t="shared" si="3"/>
        <v>0</v>
      </c>
      <c r="H82" s="13">
        <v>0</v>
      </c>
      <c r="I82" s="15">
        <f t="shared" si="4"/>
        <v>0</v>
      </c>
      <c r="J82" s="29">
        <f t="shared" si="5"/>
        <v>0</v>
      </c>
      <c r="K82" s="16"/>
      <c r="L82" s="13" t="s">
        <v>242</v>
      </c>
    </row>
    <row r="83" spans="2:12" x14ac:dyDescent="0.15">
      <c r="B83" s="11">
        <v>80</v>
      </c>
      <c r="C83" s="12" t="s">
        <v>137</v>
      </c>
      <c r="D83" s="11" t="s">
        <v>131</v>
      </c>
      <c r="E83" s="11">
        <v>20210309007</v>
      </c>
      <c r="F83" s="13">
        <v>0</v>
      </c>
      <c r="G83" s="14">
        <f t="shared" si="3"/>
        <v>0</v>
      </c>
      <c r="H83" s="13">
        <v>0</v>
      </c>
      <c r="I83" s="15">
        <f t="shared" si="4"/>
        <v>0</v>
      </c>
      <c r="J83" s="29">
        <f t="shared" si="5"/>
        <v>0</v>
      </c>
      <c r="K83" s="16"/>
      <c r="L83" s="13" t="s">
        <v>242</v>
      </c>
    </row>
    <row r="84" spans="2:12" x14ac:dyDescent="0.15">
      <c r="B84" s="11">
        <v>81</v>
      </c>
      <c r="C84" s="12" t="s">
        <v>138</v>
      </c>
      <c r="D84" s="11" t="s">
        <v>131</v>
      </c>
      <c r="E84" s="11">
        <v>20210309008</v>
      </c>
      <c r="F84" s="13">
        <v>0</v>
      </c>
      <c r="G84" s="14">
        <f t="shared" si="3"/>
        <v>0</v>
      </c>
      <c r="H84" s="13">
        <v>0</v>
      </c>
      <c r="I84" s="15">
        <f t="shared" si="4"/>
        <v>0</v>
      </c>
      <c r="J84" s="29">
        <f t="shared" si="5"/>
        <v>0</v>
      </c>
      <c r="K84" s="16"/>
      <c r="L84" s="13" t="s">
        <v>242</v>
      </c>
    </row>
    <row r="85" spans="2:12" x14ac:dyDescent="0.15">
      <c r="B85" s="11">
        <v>82</v>
      </c>
      <c r="C85" s="12" t="s">
        <v>139</v>
      </c>
      <c r="D85" s="11" t="s">
        <v>131</v>
      </c>
      <c r="E85" s="11">
        <v>20210309009</v>
      </c>
      <c r="F85" s="13">
        <v>61</v>
      </c>
      <c r="G85" s="14">
        <f t="shared" si="3"/>
        <v>24.400000000000002</v>
      </c>
      <c r="H85" s="13">
        <v>65</v>
      </c>
      <c r="I85" s="15">
        <f t="shared" si="4"/>
        <v>39</v>
      </c>
      <c r="J85" s="29">
        <f t="shared" si="5"/>
        <v>63.400000000000006</v>
      </c>
      <c r="K85" s="16"/>
      <c r="L85" s="16"/>
    </row>
    <row r="86" spans="2:12" x14ac:dyDescent="0.15">
      <c r="B86" s="11">
        <v>83</v>
      </c>
      <c r="C86" s="12" t="s">
        <v>140</v>
      </c>
      <c r="D86" s="11" t="s">
        <v>131</v>
      </c>
      <c r="E86" s="11">
        <v>20210309010</v>
      </c>
      <c r="F86" s="13">
        <v>71</v>
      </c>
      <c r="G86" s="14">
        <f t="shared" si="3"/>
        <v>28.400000000000002</v>
      </c>
      <c r="H86" s="13">
        <v>58</v>
      </c>
      <c r="I86" s="15">
        <f t="shared" si="4"/>
        <v>34.799999999999997</v>
      </c>
      <c r="J86" s="29">
        <f t="shared" si="5"/>
        <v>63.2</v>
      </c>
      <c r="K86" s="16"/>
      <c r="L86" s="16"/>
    </row>
    <row r="87" spans="2:12" x14ac:dyDescent="0.15">
      <c r="B87" s="11">
        <v>84</v>
      </c>
      <c r="C87" s="12" t="s">
        <v>141</v>
      </c>
      <c r="D87" s="11" t="s">
        <v>131</v>
      </c>
      <c r="E87" s="11">
        <v>20210309011</v>
      </c>
      <c r="F87" s="13">
        <v>63</v>
      </c>
      <c r="G87" s="14">
        <f t="shared" si="3"/>
        <v>25.200000000000003</v>
      </c>
      <c r="H87" s="13">
        <v>76</v>
      </c>
      <c r="I87" s="15">
        <f t="shared" si="4"/>
        <v>45.6</v>
      </c>
      <c r="J87" s="29">
        <f t="shared" si="5"/>
        <v>70.800000000000011</v>
      </c>
      <c r="K87" s="16"/>
      <c r="L87" s="16"/>
    </row>
    <row r="88" spans="2:12" x14ac:dyDescent="0.15">
      <c r="B88" s="11">
        <v>85</v>
      </c>
      <c r="C88" s="12" t="s">
        <v>142</v>
      </c>
      <c r="D88" s="11" t="s">
        <v>131</v>
      </c>
      <c r="E88" s="11">
        <v>20210309012</v>
      </c>
      <c r="F88" s="13">
        <v>0</v>
      </c>
      <c r="G88" s="14">
        <f t="shared" si="3"/>
        <v>0</v>
      </c>
      <c r="H88" s="13">
        <v>0</v>
      </c>
      <c r="I88" s="15">
        <f t="shared" si="4"/>
        <v>0</v>
      </c>
      <c r="J88" s="29">
        <f t="shared" si="5"/>
        <v>0</v>
      </c>
      <c r="K88" s="16"/>
      <c r="L88" s="13" t="s">
        <v>242</v>
      </c>
    </row>
    <row r="89" spans="2:12" x14ac:dyDescent="0.15">
      <c r="B89" s="11">
        <v>86</v>
      </c>
      <c r="C89" s="12" t="s">
        <v>143</v>
      </c>
      <c r="D89" s="11" t="s">
        <v>131</v>
      </c>
      <c r="E89" s="11">
        <v>20210309013</v>
      </c>
      <c r="F89" s="13">
        <v>61</v>
      </c>
      <c r="G89" s="14">
        <f t="shared" si="3"/>
        <v>24.400000000000002</v>
      </c>
      <c r="H89" s="13">
        <v>81</v>
      </c>
      <c r="I89" s="15">
        <f t="shared" si="4"/>
        <v>48.6</v>
      </c>
      <c r="J89" s="29">
        <f t="shared" si="5"/>
        <v>73</v>
      </c>
      <c r="K89" s="16">
        <v>3</v>
      </c>
      <c r="L89" s="16"/>
    </row>
    <row r="90" spans="2:12" x14ac:dyDescent="0.15">
      <c r="B90" s="11">
        <v>87</v>
      </c>
      <c r="C90" s="12" t="s">
        <v>144</v>
      </c>
      <c r="D90" s="11" t="s">
        <v>131</v>
      </c>
      <c r="E90" s="11">
        <v>20210309014</v>
      </c>
      <c r="F90" s="13">
        <v>0</v>
      </c>
      <c r="G90" s="14">
        <f t="shared" si="3"/>
        <v>0</v>
      </c>
      <c r="H90" s="13">
        <v>0</v>
      </c>
      <c r="I90" s="15">
        <f t="shared" si="4"/>
        <v>0</v>
      </c>
      <c r="J90" s="29">
        <f t="shared" si="5"/>
        <v>0</v>
      </c>
      <c r="K90" s="16"/>
      <c r="L90" s="13" t="s">
        <v>242</v>
      </c>
    </row>
    <row r="91" spans="2:12" x14ac:dyDescent="0.15">
      <c r="B91" s="11">
        <v>88</v>
      </c>
      <c r="C91" s="12" t="s">
        <v>145</v>
      </c>
      <c r="D91" s="11" t="s">
        <v>131</v>
      </c>
      <c r="E91" s="11">
        <v>20210309015</v>
      </c>
      <c r="F91" s="13">
        <v>0</v>
      </c>
      <c r="G91" s="14">
        <f t="shared" si="3"/>
        <v>0</v>
      </c>
      <c r="H91" s="13">
        <v>0</v>
      </c>
      <c r="I91" s="15">
        <f t="shared" si="4"/>
        <v>0</v>
      </c>
      <c r="J91" s="29">
        <f t="shared" si="5"/>
        <v>0</v>
      </c>
      <c r="K91" s="16"/>
      <c r="L91" s="13" t="s">
        <v>242</v>
      </c>
    </row>
    <row r="92" spans="2:12" x14ac:dyDescent="0.15">
      <c r="B92" s="11">
        <v>89</v>
      </c>
      <c r="C92" s="12" t="s">
        <v>146</v>
      </c>
      <c r="D92" s="11" t="s">
        <v>131</v>
      </c>
      <c r="E92" s="11">
        <v>20210309016</v>
      </c>
      <c r="F92" s="13">
        <v>0</v>
      </c>
      <c r="G92" s="14">
        <f t="shared" si="3"/>
        <v>0</v>
      </c>
      <c r="H92" s="13">
        <v>0</v>
      </c>
      <c r="I92" s="15">
        <f t="shared" si="4"/>
        <v>0</v>
      </c>
      <c r="J92" s="29">
        <f t="shared" si="5"/>
        <v>0</v>
      </c>
      <c r="K92" s="16"/>
      <c r="L92" s="13" t="s">
        <v>242</v>
      </c>
    </row>
    <row r="93" spans="2:12" x14ac:dyDescent="0.15">
      <c r="B93" s="11">
        <v>90</v>
      </c>
      <c r="C93" s="12" t="s">
        <v>147</v>
      </c>
      <c r="D93" s="12" t="s">
        <v>148</v>
      </c>
      <c r="E93" s="11">
        <v>20210410001</v>
      </c>
      <c r="F93" s="13">
        <v>0</v>
      </c>
      <c r="G93" s="14">
        <f t="shared" si="3"/>
        <v>0</v>
      </c>
      <c r="H93" s="13">
        <v>0</v>
      </c>
      <c r="I93" s="15">
        <f t="shared" si="4"/>
        <v>0</v>
      </c>
      <c r="J93" s="29">
        <f t="shared" si="5"/>
        <v>0</v>
      </c>
      <c r="K93" s="16"/>
      <c r="L93" s="13" t="s">
        <v>242</v>
      </c>
    </row>
    <row r="94" spans="2:12" x14ac:dyDescent="0.15">
      <c r="B94" s="11">
        <v>91</v>
      </c>
      <c r="C94" s="12" t="s">
        <v>149</v>
      </c>
      <c r="D94" s="12" t="s">
        <v>148</v>
      </c>
      <c r="E94" s="11">
        <v>20210410002</v>
      </c>
      <c r="F94" s="13">
        <v>59</v>
      </c>
      <c r="G94" s="14">
        <f t="shared" si="3"/>
        <v>23.6</v>
      </c>
      <c r="H94" s="13">
        <v>40</v>
      </c>
      <c r="I94" s="15">
        <f t="shared" si="4"/>
        <v>24</v>
      </c>
      <c r="J94" s="29">
        <f t="shared" si="5"/>
        <v>47.6</v>
      </c>
      <c r="K94" s="16"/>
      <c r="L94" s="13"/>
    </row>
    <row r="95" spans="2:12" x14ac:dyDescent="0.15">
      <c r="B95" s="11">
        <v>92</v>
      </c>
      <c r="C95" s="12" t="s">
        <v>150</v>
      </c>
      <c r="D95" s="12" t="s">
        <v>148</v>
      </c>
      <c r="E95" s="11">
        <v>20210410003</v>
      </c>
      <c r="F95" s="13">
        <v>93</v>
      </c>
      <c r="G95" s="14">
        <f t="shared" si="3"/>
        <v>37.200000000000003</v>
      </c>
      <c r="H95" s="13">
        <v>87</v>
      </c>
      <c r="I95" s="15">
        <f t="shared" si="4"/>
        <v>52.199999999999996</v>
      </c>
      <c r="J95" s="29">
        <f t="shared" si="5"/>
        <v>89.4</v>
      </c>
      <c r="K95" s="16">
        <v>1</v>
      </c>
      <c r="L95" s="16"/>
    </row>
    <row r="96" spans="2:12" x14ac:dyDescent="0.15">
      <c r="B96" s="11">
        <v>93</v>
      </c>
      <c r="C96" s="17" t="s">
        <v>151</v>
      </c>
      <c r="D96" s="12" t="s">
        <v>148</v>
      </c>
      <c r="E96" s="11">
        <v>20210410004</v>
      </c>
      <c r="F96" s="13">
        <v>53</v>
      </c>
      <c r="G96" s="14">
        <f t="shared" si="3"/>
        <v>21.200000000000003</v>
      </c>
      <c r="H96" s="13">
        <v>52</v>
      </c>
      <c r="I96" s="15">
        <f t="shared" si="4"/>
        <v>31.2</v>
      </c>
      <c r="J96" s="29">
        <f t="shared" si="5"/>
        <v>52.400000000000006</v>
      </c>
      <c r="K96" s="16">
        <v>3</v>
      </c>
      <c r="L96" s="16"/>
    </row>
    <row r="97" spans="2:12" x14ac:dyDescent="0.15">
      <c r="B97" s="11">
        <v>94</v>
      </c>
      <c r="C97" s="12" t="s">
        <v>152</v>
      </c>
      <c r="D97" s="12" t="s">
        <v>148</v>
      </c>
      <c r="E97" s="11">
        <v>20210410005</v>
      </c>
      <c r="F97" s="13">
        <v>88</v>
      </c>
      <c r="G97" s="14">
        <f t="shared" si="3"/>
        <v>35.200000000000003</v>
      </c>
      <c r="H97" s="13">
        <v>41</v>
      </c>
      <c r="I97" s="15">
        <f t="shared" si="4"/>
        <v>24.599999999999998</v>
      </c>
      <c r="J97" s="29">
        <f t="shared" si="5"/>
        <v>59.8</v>
      </c>
      <c r="K97" s="16">
        <v>2</v>
      </c>
      <c r="L97" s="16"/>
    </row>
    <row r="98" spans="2:12" ht="127.5" customHeight="1" x14ac:dyDescent="0.15">
      <c r="B98" s="11">
        <v>95</v>
      </c>
      <c r="C98" s="12" t="s">
        <v>153</v>
      </c>
      <c r="D98" s="12" t="s">
        <v>154</v>
      </c>
      <c r="E98" s="11">
        <v>20210411001</v>
      </c>
      <c r="F98" s="13">
        <v>63</v>
      </c>
      <c r="G98" s="14">
        <f t="shared" si="3"/>
        <v>25.200000000000003</v>
      </c>
      <c r="H98" s="13" t="s">
        <v>243</v>
      </c>
      <c r="I98" s="13" t="s">
        <v>243</v>
      </c>
      <c r="J98" s="29">
        <f>G98</f>
        <v>25.200000000000003</v>
      </c>
      <c r="K98" s="16">
        <v>3</v>
      </c>
      <c r="L98" s="31" t="s">
        <v>244</v>
      </c>
    </row>
    <row r="99" spans="2:12" x14ac:dyDescent="0.15">
      <c r="B99" s="11">
        <v>96</v>
      </c>
      <c r="C99" s="17" t="s">
        <v>155</v>
      </c>
      <c r="D99" s="12" t="s">
        <v>154</v>
      </c>
      <c r="E99" s="11">
        <v>20210411002</v>
      </c>
      <c r="F99" s="13">
        <v>57</v>
      </c>
      <c r="G99" s="14">
        <f t="shared" si="3"/>
        <v>22.8</v>
      </c>
      <c r="H99" s="13">
        <v>89</v>
      </c>
      <c r="I99" s="15">
        <f t="shared" si="4"/>
        <v>53.4</v>
      </c>
      <c r="J99" s="29">
        <f t="shared" si="5"/>
        <v>76.2</v>
      </c>
      <c r="K99" s="16">
        <v>1</v>
      </c>
      <c r="L99" s="16"/>
    </row>
    <row r="100" spans="2:12" x14ac:dyDescent="0.15">
      <c r="B100" s="11">
        <v>97</v>
      </c>
      <c r="C100" s="12" t="s">
        <v>156</v>
      </c>
      <c r="D100" s="12" t="s">
        <v>154</v>
      </c>
      <c r="E100" s="11">
        <v>20210411003</v>
      </c>
      <c r="F100" s="13">
        <v>48</v>
      </c>
      <c r="G100" s="14">
        <f t="shared" si="3"/>
        <v>19.200000000000003</v>
      </c>
      <c r="H100" s="13">
        <v>20</v>
      </c>
      <c r="I100" s="15">
        <f t="shared" si="4"/>
        <v>12</v>
      </c>
      <c r="J100" s="29">
        <f t="shared" si="5"/>
        <v>31.200000000000003</v>
      </c>
      <c r="K100" s="16">
        <v>2</v>
      </c>
      <c r="L100" s="16"/>
    </row>
    <row r="101" spans="2:12" x14ac:dyDescent="0.15">
      <c r="B101" s="11">
        <v>98</v>
      </c>
      <c r="C101" s="12" t="s">
        <v>157</v>
      </c>
      <c r="D101" s="12" t="s">
        <v>158</v>
      </c>
      <c r="E101" s="11">
        <v>20210412001</v>
      </c>
      <c r="F101" s="13">
        <v>54</v>
      </c>
      <c r="G101" s="14">
        <f t="shared" si="3"/>
        <v>21.6</v>
      </c>
      <c r="H101" s="13">
        <v>51</v>
      </c>
      <c r="I101" s="15">
        <f t="shared" si="4"/>
        <v>30.599999999999998</v>
      </c>
      <c r="J101" s="29">
        <f t="shared" si="5"/>
        <v>52.2</v>
      </c>
      <c r="K101" s="16"/>
      <c r="L101" s="16"/>
    </row>
    <row r="102" spans="2:12" x14ac:dyDescent="0.15">
      <c r="B102" s="11">
        <v>99</v>
      </c>
      <c r="C102" s="17" t="s">
        <v>159</v>
      </c>
      <c r="D102" s="12" t="s">
        <v>158</v>
      </c>
      <c r="E102" s="11">
        <v>20210412002</v>
      </c>
      <c r="F102" s="13">
        <v>60</v>
      </c>
      <c r="G102" s="14">
        <f t="shared" si="3"/>
        <v>24</v>
      </c>
      <c r="H102" s="13">
        <v>50</v>
      </c>
      <c r="I102" s="15">
        <f t="shared" si="4"/>
        <v>30</v>
      </c>
      <c r="J102" s="29">
        <f t="shared" si="5"/>
        <v>54</v>
      </c>
      <c r="K102" s="16">
        <v>3</v>
      </c>
      <c r="L102" s="16"/>
    </row>
    <row r="103" spans="2:12" x14ac:dyDescent="0.15">
      <c r="B103" s="11">
        <v>100</v>
      </c>
      <c r="C103" s="12" t="s">
        <v>160</v>
      </c>
      <c r="D103" s="12" t="s">
        <v>158</v>
      </c>
      <c r="E103" s="11">
        <v>20210412003</v>
      </c>
      <c r="F103" s="13">
        <v>58</v>
      </c>
      <c r="G103" s="14">
        <f t="shared" si="3"/>
        <v>23.200000000000003</v>
      </c>
      <c r="H103" s="13">
        <v>36</v>
      </c>
      <c r="I103" s="15">
        <f t="shared" si="4"/>
        <v>21.599999999999998</v>
      </c>
      <c r="J103" s="29">
        <f t="shared" si="5"/>
        <v>44.8</v>
      </c>
      <c r="K103" s="16"/>
      <c r="L103" s="16"/>
    </row>
    <row r="104" spans="2:12" x14ac:dyDescent="0.15">
      <c r="B104" s="11">
        <v>101</v>
      </c>
      <c r="C104" s="12" t="s">
        <v>161</v>
      </c>
      <c r="D104" s="12" t="s">
        <v>158</v>
      </c>
      <c r="E104" s="11">
        <v>20210412004</v>
      </c>
      <c r="F104" s="13">
        <v>73</v>
      </c>
      <c r="G104" s="14">
        <f t="shared" si="3"/>
        <v>29.200000000000003</v>
      </c>
      <c r="H104" s="13">
        <v>52</v>
      </c>
      <c r="I104" s="15">
        <f t="shared" si="4"/>
        <v>31.2</v>
      </c>
      <c r="J104" s="29">
        <f t="shared" si="5"/>
        <v>60.400000000000006</v>
      </c>
      <c r="K104" s="16">
        <v>1</v>
      </c>
      <c r="L104" s="16"/>
    </row>
    <row r="105" spans="2:12" x14ac:dyDescent="0.15">
      <c r="B105" s="11">
        <v>102</v>
      </c>
      <c r="C105" s="12" t="s">
        <v>162</v>
      </c>
      <c r="D105" s="12" t="s">
        <v>158</v>
      </c>
      <c r="E105" s="11">
        <v>20210412005</v>
      </c>
      <c r="F105" s="13">
        <v>48</v>
      </c>
      <c r="G105" s="14">
        <f t="shared" si="3"/>
        <v>19.200000000000003</v>
      </c>
      <c r="H105" s="13">
        <v>62.5</v>
      </c>
      <c r="I105" s="15">
        <f t="shared" si="4"/>
        <v>37.5</v>
      </c>
      <c r="J105" s="29">
        <f t="shared" si="5"/>
        <v>56.7</v>
      </c>
      <c r="K105" s="16">
        <v>2</v>
      </c>
      <c r="L105" s="16"/>
    </row>
    <row r="106" spans="2:12" x14ac:dyDescent="0.15">
      <c r="B106" s="11">
        <v>103</v>
      </c>
      <c r="C106" s="12" t="s">
        <v>163</v>
      </c>
      <c r="D106" s="12" t="s">
        <v>158</v>
      </c>
      <c r="E106" s="11">
        <v>20210412006</v>
      </c>
      <c r="F106" s="13">
        <v>55</v>
      </c>
      <c r="G106" s="14">
        <f t="shared" si="3"/>
        <v>22</v>
      </c>
      <c r="H106" s="13">
        <v>37</v>
      </c>
      <c r="I106" s="15">
        <f t="shared" si="4"/>
        <v>22.2</v>
      </c>
      <c r="J106" s="29">
        <f t="shared" si="5"/>
        <v>44.2</v>
      </c>
      <c r="K106" s="16"/>
      <c r="L106" s="16"/>
    </row>
    <row r="107" spans="2:12" x14ac:dyDescent="0.15">
      <c r="B107" s="11">
        <v>104</v>
      </c>
      <c r="C107" s="12" t="s">
        <v>164</v>
      </c>
      <c r="D107" s="12" t="s">
        <v>158</v>
      </c>
      <c r="E107" s="11">
        <v>20210412007</v>
      </c>
      <c r="F107" s="13">
        <v>73</v>
      </c>
      <c r="G107" s="14">
        <f t="shared" si="3"/>
        <v>29.200000000000003</v>
      </c>
      <c r="H107" s="13">
        <v>40</v>
      </c>
      <c r="I107" s="15">
        <f t="shared" si="4"/>
        <v>24</v>
      </c>
      <c r="J107" s="29">
        <f t="shared" si="5"/>
        <v>53.2</v>
      </c>
      <c r="K107" s="16"/>
      <c r="L107" s="16"/>
    </row>
    <row r="108" spans="2:12" x14ac:dyDescent="0.15">
      <c r="B108" s="11">
        <v>105</v>
      </c>
      <c r="C108" s="12" t="s">
        <v>165</v>
      </c>
      <c r="D108" s="12" t="s">
        <v>158</v>
      </c>
      <c r="E108" s="11">
        <v>20210412008</v>
      </c>
      <c r="F108" s="13">
        <v>0</v>
      </c>
      <c r="G108" s="14">
        <f t="shared" si="3"/>
        <v>0</v>
      </c>
      <c r="H108" s="13">
        <v>0</v>
      </c>
      <c r="I108" s="15">
        <f t="shared" si="4"/>
        <v>0</v>
      </c>
      <c r="J108" s="29">
        <f t="shared" si="5"/>
        <v>0</v>
      </c>
      <c r="K108" s="16"/>
      <c r="L108" s="13" t="s">
        <v>242</v>
      </c>
    </row>
    <row r="109" spans="2:12" x14ac:dyDescent="0.15">
      <c r="B109" s="11">
        <v>106</v>
      </c>
      <c r="C109" s="12" t="s">
        <v>166</v>
      </c>
      <c r="D109" s="12" t="s">
        <v>158</v>
      </c>
      <c r="E109" s="11">
        <v>20210412009</v>
      </c>
      <c r="F109" s="13">
        <v>0</v>
      </c>
      <c r="G109" s="14">
        <f t="shared" si="3"/>
        <v>0</v>
      </c>
      <c r="H109" s="13">
        <v>0</v>
      </c>
      <c r="I109" s="15">
        <f t="shared" si="4"/>
        <v>0</v>
      </c>
      <c r="J109" s="29">
        <f t="shared" si="5"/>
        <v>0</v>
      </c>
      <c r="K109" s="16"/>
      <c r="L109" s="13" t="s">
        <v>242</v>
      </c>
    </row>
    <row r="110" spans="2:12" x14ac:dyDescent="0.15">
      <c r="B110" s="11">
        <v>107</v>
      </c>
      <c r="C110" s="12" t="s">
        <v>167</v>
      </c>
      <c r="D110" s="12" t="s">
        <v>158</v>
      </c>
      <c r="E110" s="11">
        <v>20210412010</v>
      </c>
      <c r="F110" s="13">
        <v>0</v>
      </c>
      <c r="G110" s="14">
        <f t="shared" si="3"/>
        <v>0</v>
      </c>
      <c r="H110" s="13">
        <v>0</v>
      </c>
      <c r="I110" s="15">
        <f t="shared" si="4"/>
        <v>0</v>
      </c>
      <c r="J110" s="29">
        <f t="shared" si="5"/>
        <v>0</v>
      </c>
      <c r="K110" s="16"/>
      <c r="L110" s="13" t="s">
        <v>242</v>
      </c>
    </row>
    <row r="111" spans="2:12" x14ac:dyDescent="0.15">
      <c r="B111" s="11">
        <v>108</v>
      </c>
      <c r="C111" s="17" t="s">
        <v>168</v>
      </c>
      <c r="D111" s="12" t="s">
        <v>169</v>
      </c>
      <c r="E111" s="11">
        <v>20210413001</v>
      </c>
      <c r="F111" s="13">
        <v>71</v>
      </c>
      <c r="G111" s="14">
        <f t="shared" si="3"/>
        <v>28.400000000000002</v>
      </c>
      <c r="H111" s="13">
        <v>83</v>
      </c>
      <c r="I111" s="15">
        <f t="shared" si="4"/>
        <v>49.8</v>
      </c>
      <c r="J111" s="29">
        <f t="shared" si="5"/>
        <v>78.2</v>
      </c>
      <c r="K111" s="16">
        <v>1</v>
      </c>
      <c r="L111" s="16"/>
    </row>
    <row r="112" spans="2:12" x14ac:dyDescent="0.15">
      <c r="B112" s="11">
        <v>109</v>
      </c>
      <c r="C112" s="12" t="s">
        <v>170</v>
      </c>
      <c r="D112" s="12" t="s">
        <v>169</v>
      </c>
      <c r="E112" s="11">
        <v>20210413002</v>
      </c>
      <c r="F112" s="13">
        <v>62</v>
      </c>
      <c r="G112" s="14">
        <f t="shared" si="3"/>
        <v>24.8</v>
      </c>
      <c r="H112" s="13">
        <v>39</v>
      </c>
      <c r="I112" s="15">
        <f t="shared" si="4"/>
        <v>23.4</v>
      </c>
      <c r="J112" s="29">
        <f t="shared" si="5"/>
        <v>48.2</v>
      </c>
      <c r="K112" s="16"/>
      <c r="L112" s="16"/>
    </row>
    <row r="113" spans="2:12" x14ac:dyDescent="0.15">
      <c r="B113" s="11">
        <v>110</v>
      </c>
      <c r="C113" s="17" t="s">
        <v>171</v>
      </c>
      <c r="D113" s="12" t="s">
        <v>169</v>
      </c>
      <c r="E113" s="11">
        <v>20210413003</v>
      </c>
      <c r="F113" s="13">
        <v>0</v>
      </c>
      <c r="G113" s="14">
        <f t="shared" si="3"/>
        <v>0</v>
      </c>
      <c r="H113" s="13">
        <v>0</v>
      </c>
      <c r="I113" s="15">
        <f t="shared" si="4"/>
        <v>0</v>
      </c>
      <c r="J113" s="29">
        <f t="shared" si="5"/>
        <v>0</v>
      </c>
      <c r="K113" s="16"/>
      <c r="L113" s="13" t="s">
        <v>242</v>
      </c>
    </row>
    <row r="114" spans="2:12" x14ac:dyDescent="0.15">
      <c r="B114" s="11">
        <v>111</v>
      </c>
      <c r="C114" s="17" t="s">
        <v>172</v>
      </c>
      <c r="D114" s="12" t="s">
        <v>169</v>
      </c>
      <c r="E114" s="11">
        <v>20210413004</v>
      </c>
      <c r="F114" s="13">
        <v>54</v>
      </c>
      <c r="G114" s="14">
        <f t="shared" si="3"/>
        <v>21.6</v>
      </c>
      <c r="H114" s="13">
        <v>34</v>
      </c>
      <c r="I114" s="15">
        <f t="shared" si="4"/>
        <v>20.399999999999999</v>
      </c>
      <c r="J114" s="29">
        <f t="shared" si="5"/>
        <v>42</v>
      </c>
      <c r="K114" s="16"/>
      <c r="L114" s="16"/>
    </row>
    <row r="115" spans="2:12" x14ac:dyDescent="0.15">
      <c r="B115" s="11">
        <v>112</v>
      </c>
      <c r="C115" s="12" t="s">
        <v>173</v>
      </c>
      <c r="D115" s="12" t="s">
        <v>169</v>
      </c>
      <c r="E115" s="11">
        <v>20210413005</v>
      </c>
      <c r="F115" s="13">
        <v>53</v>
      </c>
      <c r="G115" s="14">
        <f t="shared" si="3"/>
        <v>21.200000000000003</v>
      </c>
      <c r="H115" s="13">
        <v>76</v>
      </c>
      <c r="I115" s="15">
        <f t="shared" si="4"/>
        <v>45.6</v>
      </c>
      <c r="J115" s="29">
        <f t="shared" si="5"/>
        <v>66.800000000000011</v>
      </c>
      <c r="K115" s="16">
        <v>2</v>
      </c>
      <c r="L115" s="16"/>
    </row>
    <row r="116" spans="2:12" x14ac:dyDescent="0.15">
      <c r="B116" s="11">
        <v>113</v>
      </c>
      <c r="C116" s="12" t="s">
        <v>174</v>
      </c>
      <c r="D116" s="12" t="s">
        <v>169</v>
      </c>
      <c r="E116" s="11">
        <v>20210413006</v>
      </c>
      <c r="F116" s="13">
        <v>47</v>
      </c>
      <c r="G116" s="14">
        <f t="shared" si="3"/>
        <v>18.8</v>
      </c>
      <c r="H116" s="13">
        <v>79</v>
      </c>
      <c r="I116" s="15">
        <f t="shared" si="4"/>
        <v>47.4</v>
      </c>
      <c r="J116" s="29">
        <f t="shared" si="5"/>
        <v>66.2</v>
      </c>
      <c r="K116" s="16">
        <v>3</v>
      </c>
      <c r="L116" s="16"/>
    </row>
    <row r="117" spans="2:12" x14ac:dyDescent="0.15">
      <c r="B117" s="11">
        <v>114</v>
      </c>
      <c r="C117" s="12" t="s">
        <v>175</v>
      </c>
      <c r="D117" s="12" t="s">
        <v>169</v>
      </c>
      <c r="E117" s="11">
        <v>20210413007</v>
      </c>
      <c r="F117" s="13">
        <v>0</v>
      </c>
      <c r="G117" s="14">
        <f t="shared" si="3"/>
        <v>0</v>
      </c>
      <c r="H117" s="13">
        <v>0</v>
      </c>
      <c r="I117" s="15">
        <f t="shared" si="4"/>
        <v>0</v>
      </c>
      <c r="J117" s="29">
        <f t="shared" si="5"/>
        <v>0</v>
      </c>
      <c r="K117" s="16"/>
      <c r="L117" s="13" t="s">
        <v>242</v>
      </c>
    </row>
    <row r="118" spans="2:12" x14ac:dyDescent="0.15">
      <c r="B118" s="11">
        <v>115</v>
      </c>
      <c r="C118" s="12" t="s">
        <v>176</v>
      </c>
      <c r="D118" s="12" t="s">
        <v>169</v>
      </c>
      <c r="E118" s="11">
        <v>20210413008</v>
      </c>
      <c r="F118" s="13">
        <v>0</v>
      </c>
      <c r="G118" s="14">
        <f t="shared" si="3"/>
        <v>0</v>
      </c>
      <c r="H118" s="13">
        <v>0</v>
      </c>
      <c r="I118" s="15">
        <f t="shared" si="4"/>
        <v>0</v>
      </c>
      <c r="J118" s="29">
        <f t="shared" si="5"/>
        <v>0</v>
      </c>
      <c r="K118" s="16"/>
      <c r="L118" s="13" t="s">
        <v>242</v>
      </c>
    </row>
    <row r="119" spans="2:12" x14ac:dyDescent="0.15">
      <c r="B119" s="11">
        <v>116</v>
      </c>
      <c r="C119" s="12" t="s">
        <v>177</v>
      </c>
      <c r="D119" s="12" t="s">
        <v>178</v>
      </c>
      <c r="E119" s="11">
        <v>20210514001</v>
      </c>
      <c r="F119" s="13">
        <v>44</v>
      </c>
      <c r="G119" s="14">
        <f t="shared" si="3"/>
        <v>17.600000000000001</v>
      </c>
      <c r="H119" s="13">
        <v>25</v>
      </c>
      <c r="I119" s="15">
        <f t="shared" si="4"/>
        <v>15</v>
      </c>
      <c r="J119" s="29">
        <f t="shared" si="5"/>
        <v>32.6</v>
      </c>
      <c r="K119" s="16"/>
      <c r="L119" s="16"/>
    </row>
    <row r="120" spans="2:12" x14ac:dyDescent="0.15">
      <c r="B120" s="11">
        <v>117</v>
      </c>
      <c r="C120" s="12" t="s">
        <v>179</v>
      </c>
      <c r="D120" s="12" t="s">
        <v>178</v>
      </c>
      <c r="E120" s="11">
        <v>20210514002</v>
      </c>
      <c r="F120" s="13">
        <v>46</v>
      </c>
      <c r="G120" s="14">
        <f t="shared" si="3"/>
        <v>18.400000000000002</v>
      </c>
      <c r="H120" s="13">
        <v>31</v>
      </c>
      <c r="I120" s="15">
        <f t="shared" si="4"/>
        <v>18.599999999999998</v>
      </c>
      <c r="J120" s="29">
        <f t="shared" si="5"/>
        <v>37</v>
      </c>
      <c r="K120" s="16"/>
      <c r="L120" s="16"/>
    </row>
    <row r="121" spans="2:12" x14ac:dyDescent="0.15">
      <c r="B121" s="11">
        <v>118</v>
      </c>
      <c r="C121" s="17" t="s">
        <v>180</v>
      </c>
      <c r="D121" s="12" t="s">
        <v>178</v>
      </c>
      <c r="E121" s="11">
        <v>20210514003</v>
      </c>
      <c r="F121" s="13">
        <v>45</v>
      </c>
      <c r="G121" s="14">
        <f t="shared" si="3"/>
        <v>18</v>
      </c>
      <c r="H121" s="13">
        <v>32</v>
      </c>
      <c r="I121" s="15">
        <f t="shared" si="4"/>
        <v>19.2</v>
      </c>
      <c r="J121" s="29">
        <f t="shared" si="5"/>
        <v>37.200000000000003</v>
      </c>
      <c r="K121" s="16"/>
      <c r="L121" s="16"/>
    </row>
    <row r="122" spans="2:12" x14ac:dyDescent="0.15">
      <c r="B122" s="11">
        <v>119</v>
      </c>
      <c r="C122" s="12" t="s">
        <v>181</v>
      </c>
      <c r="D122" s="12" t="s">
        <v>178</v>
      </c>
      <c r="E122" s="11">
        <v>20210514004</v>
      </c>
      <c r="F122" s="13">
        <v>56</v>
      </c>
      <c r="G122" s="14">
        <f t="shared" si="3"/>
        <v>22.400000000000002</v>
      </c>
      <c r="H122" s="13">
        <v>78</v>
      </c>
      <c r="I122" s="15">
        <f t="shared" si="4"/>
        <v>46.8</v>
      </c>
      <c r="J122" s="29">
        <f t="shared" si="5"/>
        <v>69.2</v>
      </c>
      <c r="K122" s="16">
        <v>1</v>
      </c>
      <c r="L122" s="16"/>
    </row>
    <row r="123" spans="2:12" x14ac:dyDescent="0.15">
      <c r="B123" s="11">
        <v>120</v>
      </c>
      <c r="C123" s="12" t="s">
        <v>182</v>
      </c>
      <c r="D123" s="12" t="s">
        <v>178</v>
      </c>
      <c r="E123" s="11">
        <v>20210514005</v>
      </c>
      <c r="F123" s="13">
        <v>0</v>
      </c>
      <c r="G123" s="14">
        <f t="shared" si="3"/>
        <v>0</v>
      </c>
      <c r="H123" s="13">
        <v>0</v>
      </c>
      <c r="I123" s="15">
        <f t="shared" si="4"/>
        <v>0</v>
      </c>
      <c r="J123" s="29">
        <f t="shared" si="5"/>
        <v>0</v>
      </c>
      <c r="K123" s="16"/>
      <c r="L123" s="16" t="s">
        <v>241</v>
      </c>
    </row>
    <row r="124" spans="2:12" x14ac:dyDescent="0.15">
      <c r="B124" s="11">
        <v>121</v>
      </c>
      <c r="C124" s="12" t="s">
        <v>183</v>
      </c>
      <c r="D124" s="12" t="s">
        <v>178</v>
      </c>
      <c r="E124" s="11">
        <v>20210514006</v>
      </c>
      <c r="F124" s="13">
        <v>46</v>
      </c>
      <c r="G124" s="14">
        <f t="shared" si="3"/>
        <v>18.400000000000002</v>
      </c>
      <c r="H124" s="13">
        <v>37</v>
      </c>
      <c r="I124" s="15">
        <f t="shared" si="4"/>
        <v>22.2</v>
      </c>
      <c r="J124" s="29">
        <f t="shared" si="5"/>
        <v>40.6</v>
      </c>
      <c r="K124" s="16">
        <v>2</v>
      </c>
      <c r="L124" s="16"/>
    </row>
    <row r="125" spans="2:12" x14ac:dyDescent="0.15">
      <c r="B125" s="11">
        <v>122</v>
      </c>
      <c r="C125" s="12" t="s">
        <v>184</v>
      </c>
      <c r="D125" s="12" t="s">
        <v>178</v>
      </c>
      <c r="E125" s="11">
        <v>20210514007</v>
      </c>
      <c r="F125" s="13">
        <v>0</v>
      </c>
      <c r="G125" s="14">
        <f t="shared" si="3"/>
        <v>0</v>
      </c>
      <c r="H125" s="13">
        <v>0</v>
      </c>
      <c r="I125" s="15">
        <f t="shared" si="4"/>
        <v>0</v>
      </c>
      <c r="J125" s="29">
        <f t="shared" si="5"/>
        <v>0</v>
      </c>
      <c r="K125" s="16"/>
      <c r="L125" s="16" t="s">
        <v>241</v>
      </c>
    </row>
    <row r="126" spans="2:12" x14ac:dyDescent="0.15">
      <c r="B126" s="11">
        <v>123</v>
      </c>
      <c r="C126" s="12" t="s">
        <v>185</v>
      </c>
      <c r="D126" s="12" t="s">
        <v>178</v>
      </c>
      <c r="E126" s="11">
        <v>20210514008</v>
      </c>
      <c r="F126" s="13">
        <v>53</v>
      </c>
      <c r="G126" s="14">
        <f t="shared" si="3"/>
        <v>21.200000000000003</v>
      </c>
      <c r="H126" s="13">
        <v>27</v>
      </c>
      <c r="I126" s="15">
        <f t="shared" si="4"/>
        <v>16.2</v>
      </c>
      <c r="J126" s="29">
        <f t="shared" si="5"/>
        <v>37.400000000000006</v>
      </c>
      <c r="K126" s="16"/>
      <c r="L126" s="16"/>
    </row>
    <row r="127" spans="2:12" x14ac:dyDescent="0.15">
      <c r="B127" s="11">
        <v>124</v>
      </c>
      <c r="C127" s="12" t="s">
        <v>186</v>
      </c>
      <c r="D127" s="12" t="s">
        <v>178</v>
      </c>
      <c r="E127" s="11">
        <v>20210514009</v>
      </c>
      <c r="F127" s="13">
        <v>0</v>
      </c>
      <c r="G127" s="14">
        <f t="shared" si="3"/>
        <v>0</v>
      </c>
      <c r="H127" s="13">
        <v>0</v>
      </c>
      <c r="I127" s="15">
        <f t="shared" si="4"/>
        <v>0</v>
      </c>
      <c r="J127" s="29">
        <f t="shared" si="5"/>
        <v>0</v>
      </c>
      <c r="K127" s="16"/>
      <c r="L127" s="16" t="s">
        <v>241</v>
      </c>
    </row>
    <row r="128" spans="2:12" x14ac:dyDescent="0.15">
      <c r="B128" s="11">
        <v>125</v>
      </c>
      <c r="C128" s="12" t="s">
        <v>187</v>
      </c>
      <c r="D128" s="12" t="s">
        <v>178</v>
      </c>
      <c r="E128" s="11">
        <v>20210514010</v>
      </c>
      <c r="F128" s="13">
        <v>0</v>
      </c>
      <c r="G128" s="14">
        <f t="shared" si="3"/>
        <v>0</v>
      </c>
      <c r="H128" s="13">
        <v>0</v>
      </c>
      <c r="I128" s="15">
        <f t="shared" si="4"/>
        <v>0</v>
      </c>
      <c r="J128" s="29">
        <f t="shared" si="5"/>
        <v>0</v>
      </c>
      <c r="K128" s="16"/>
      <c r="L128" s="16" t="s">
        <v>241</v>
      </c>
    </row>
    <row r="129" spans="2:12" x14ac:dyDescent="0.15">
      <c r="B129" s="11">
        <v>126</v>
      </c>
      <c r="C129" s="12" t="s">
        <v>188</v>
      </c>
      <c r="D129" s="12" t="s">
        <v>178</v>
      </c>
      <c r="E129" s="11">
        <v>20210514011</v>
      </c>
      <c r="F129" s="13">
        <v>48</v>
      </c>
      <c r="G129" s="14">
        <f t="shared" si="3"/>
        <v>19.200000000000003</v>
      </c>
      <c r="H129" s="13">
        <v>34</v>
      </c>
      <c r="I129" s="15">
        <f t="shared" si="4"/>
        <v>20.399999999999999</v>
      </c>
      <c r="J129" s="29">
        <f t="shared" si="5"/>
        <v>39.6</v>
      </c>
      <c r="K129" s="16">
        <v>3</v>
      </c>
      <c r="L129" s="16"/>
    </row>
    <row r="130" spans="2:12" x14ac:dyDescent="0.15">
      <c r="B130" s="11">
        <v>127</v>
      </c>
      <c r="C130" s="12" t="s">
        <v>189</v>
      </c>
      <c r="D130" s="12" t="s">
        <v>178</v>
      </c>
      <c r="E130" s="11">
        <v>20210514012</v>
      </c>
      <c r="F130" s="13">
        <v>35</v>
      </c>
      <c r="G130" s="14">
        <f t="shared" si="3"/>
        <v>14</v>
      </c>
      <c r="H130" s="13">
        <v>19</v>
      </c>
      <c r="I130" s="15">
        <f t="shared" si="4"/>
        <v>11.4</v>
      </c>
      <c r="J130" s="29">
        <f t="shared" si="5"/>
        <v>25.4</v>
      </c>
      <c r="K130" s="16"/>
      <c r="L130" s="16"/>
    </row>
    <row r="131" spans="2:12" x14ac:dyDescent="0.15">
      <c r="B131" s="11">
        <v>128</v>
      </c>
      <c r="C131" s="12" t="s">
        <v>190</v>
      </c>
      <c r="D131" s="12" t="s">
        <v>178</v>
      </c>
      <c r="E131" s="11">
        <v>20210514013</v>
      </c>
      <c r="F131" s="13">
        <v>0</v>
      </c>
      <c r="G131" s="14">
        <f t="shared" si="3"/>
        <v>0</v>
      </c>
      <c r="H131" s="13">
        <v>0</v>
      </c>
      <c r="I131" s="15">
        <f t="shared" si="4"/>
        <v>0</v>
      </c>
      <c r="J131" s="29">
        <f t="shared" si="5"/>
        <v>0</v>
      </c>
      <c r="K131" s="16"/>
      <c r="L131" s="16" t="s">
        <v>241</v>
      </c>
    </row>
    <row r="132" spans="2:12" x14ac:dyDescent="0.15">
      <c r="B132" s="11">
        <v>129</v>
      </c>
      <c r="C132" s="12" t="s">
        <v>191</v>
      </c>
      <c r="D132" s="12" t="s">
        <v>178</v>
      </c>
      <c r="E132" s="11">
        <v>20210514014</v>
      </c>
      <c r="F132" s="13">
        <v>0</v>
      </c>
      <c r="G132" s="14">
        <f t="shared" si="3"/>
        <v>0</v>
      </c>
      <c r="H132" s="13">
        <v>0</v>
      </c>
      <c r="I132" s="15">
        <f t="shared" si="4"/>
        <v>0</v>
      </c>
      <c r="J132" s="29">
        <f t="shared" si="5"/>
        <v>0</v>
      </c>
      <c r="K132" s="16"/>
      <c r="L132" s="16" t="s">
        <v>241</v>
      </c>
    </row>
    <row r="133" spans="2:12" x14ac:dyDescent="0.15">
      <c r="B133" s="11">
        <v>130</v>
      </c>
      <c r="C133" s="12" t="s">
        <v>192</v>
      </c>
      <c r="D133" s="12" t="s">
        <v>178</v>
      </c>
      <c r="E133" s="11">
        <v>20210514015</v>
      </c>
      <c r="F133" s="13">
        <v>0</v>
      </c>
      <c r="G133" s="14">
        <f t="shared" ref="G133:G178" si="6">F133*0.4</f>
        <v>0</v>
      </c>
      <c r="H133" s="13">
        <v>0</v>
      </c>
      <c r="I133" s="15">
        <f t="shared" ref="I133:I178" si="7">H133*0.6</f>
        <v>0</v>
      </c>
      <c r="J133" s="29">
        <f t="shared" ref="J133:J178" si="8">I133+G133</f>
        <v>0</v>
      </c>
      <c r="K133" s="16"/>
      <c r="L133" s="16" t="s">
        <v>241</v>
      </c>
    </row>
    <row r="134" spans="2:12" x14ac:dyDescent="0.15">
      <c r="B134" s="11">
        <v>131</v>
      </c>
      <c r="C134" s="12" t="s">
        <v>193</v>
      </c>
      <c r="D134" s="12" t="s">
        <v>178</v>
      </c>
      <c r="E134" s="11">
        <v>20210514016</v>
      </c>
      <c r="F134" s="13">
        <v>0</v>
      </c>
      <c r="G134" s="14">
        <f t="shared" si="6"/>
        <v>0</v>
      </c>
      <c r="H134" s="13">
        <v>0</v>
      </c>
      <c r="I134" s="15">
        <f t="shared" si="7"/>
        <v>0</v>
      </c>
      <c r="J134" s="29">
        <f t="shared" si="8"/>
        <v>0</v>
      </c>
      <c r="K134" s="16"/>
      <c r="L134" s="16" t="s">
        <v>241</v>
      </c>
    </row>
    <row r="135" spans="2:12" x14ac:dyDescent="0.15">
      <c r="B135" s="11">
        <v>132</v>
      </c>
      <c r="C135" s="19" t="s">
        <v>194</v>
      </c>
      <c r="D135" s="12" t="s">
        <v>178</v>
      </c>
      <c r="E135" s="11">
        <v>20210514017</v>
      </c>
      <c r="F135" s="13">
        <v>0</v>
      </c>
      <c r="G135" s="14">
        <f t="shared" si="6"/>
        <v>0</v>
      </c>
      <c r="H135" s="13">
        <v>0</v>
      </c>
      <c r="I135" s="15">
        <f t="shared" si="7"/>
        <v>0</v>
      </c>
      <c r="J135" s="29">
        <f t="shared" si="8"/>
        <v>0</v>
      </c>
      <c r="K135" s="16"/>
      <c r="L135" s="16" t="s">
        <v>241</v>
      </c>
    </row>
    <row r="136" spans="2:12" x14ac:dyDescent="0.15">
      <c r="B136" s="11">
        <v>133</v>
      </c>
      <c r="C136" s="12" t="s">
        <v>195</v>
      </c>
      <c r="D136" s="12" t="s">
        <v>196</v>
      </c>
      <c r="E136" s="11">
        <v>20210515001</v>
      </c>
      <c r="F136" s="13">
        <v>70</v>
      </c>
      <c r="G136" s="14">
        <f t="shared" si="6"/>
        <v>28</v>
      </c>
      <c r="H136" s="13">
        <v>82</v>
      </c>
      <c r="I136" s="15">
        <f t="shared" si="7"/>
        <v>49.199999999999996</v>
      </c>
      <c r="J136" s="29">
        <f t="shared" si="8"/>
        <v>77.199999999999989</v>
      </c>
      <c r="K136" s="16"/>
      <c r="L136" s="16"/>
    </row>
    <row r="137" spans="2:12" x14ac:dyDescent="0.15">
      <c r="B137" s="11">
        <v>134</v>
      </c>
      <c r="C137" s="12" t="s">
        <v>197</v>
      </c>
      <c r="D137" s="12" t="s">
        <v>196</v>
      </c>
      <c r="E137" s="11">
        <v>20210515002</v>
      </c>
      <c r="F137" s="13">
        <v>0</v>
      </c>
      <c r="G137" s="14">
        <f t="shared" si="6"/>
        <v>0</v>
      </c>
      <c r="H137" s="13">
        <v>0</v>
      </c>
      <c r="I137" s="15">
        <f t="shared" si="7"/>
        <v>0</v>
      </c>
      <c r="J137" s="29">
        <f t="shared" si="8"/>
        <v>0</v>
      </c>
      <c r="K137" s="16"/>
      <c r="L137" s="13" t="s">
        <v>242</v>
      </c>
    </row>
    <row r="138" spans="2:12" x14ac:dyDescent="0.15">
      <c r="B138" s="11">
        <v>135</v>
      </c>
      <c r="C138" s="12" t="s">
        <v>198</v>
      </c>
      <c r="D138" s="12" t="s">
        <v>196</v>
      </c>
      <c r="E138" s="11">
        <v>20210515003</v>
      </c>
      <c r="F138" s="13">
        <v>76</v>
      </c>
      <c r="G138" s="14">
        <f t="shared" si="6"/>
        <v>30.400000000000002</v>
      </c>
      <c r="H138" s="13">
        <v>68</v>
      </c>
      <c r="I138" s="15">
        <f t="shared" si="7"/>
        <v>40.799999999999997</v>
      </c>
      <c r="J138" s="29">
        <f t="shared" si="8"/>
        <v>71.2</v>
      </c>
      <c r="K138" s="16"/>
      <c r="L138" s="16"/>
    </row>
    <row r="139" spans="2:12" x14ac:dyDescent="0.15">
      <c r="B139" s="11">
        <v>136</v>
      </c>
      <c r="C139" s="12" t="s">
        <v>199</v>
      </c>
      <c r="D139" s="12" t="s">
        <v>196</v>
      </c>
      <c r="E139" s="11">
        <v>20210515004</v>
      </c>
      <c r="F139" s="13">
        <v>71</v>
      </c>
      <c r="G139" s="14">
        <f t="shared" si="6"/>
        <v>28.400000000000002</v>
      </c>
      <c r="H139" s="13">
        <v>78</v>
      </c>
      <c r="I139" s="15">
        <f t="shared" si="7"/>
        <v>46.8</v>
      </c>
      <c r="J139" s="29">
        <f t="shared" si="8"/>
        <v>75.2</v>
      </c>
      <c r="K139" s="16"/>
      <c r="L139" s="16"/>
    </row>
    <row r="140" spans="2:12" x14ac:dyDescent="0.15">
      <c r="B140" s="11">
        <v>137</v>
      </c>
      <c r="C140" s="12" t="s">
        <v>200</v>
      </c>
      <c r="D140" s="12" t="s">
        <v>196</v>
      </c>
      <c r="E140" s="11">
        <v>20210515005</v>
      </c>
      <c r="F140" s="13">
        <v>0</v>
      </c>
      <c r="G140" s="14">
        <f t="shared" si="6"/>
        <v>0</v>
      </c>
      <c r="H140" s="13">
        <v>0</v>
      </c>
      <c r="I140" s="15">
        <f t="shared" si="7"/>
        <v>0</v>
      </c>
      <c r="J140" s="29">
        <f t="shared" si="8"/>
        <v>0</v>
      </c>
      <c r="K140" s="16"/>
      <c r="L140" s="13" t="s">
        <v>242</v>
      </c>
    </row>
    <row r="141" spans="2:12" x14ac:dyDescent="0.15">
      <c r="B141" s="11">
        <v>138</v>
      </c>
      <c r="C141" s="12" t="s">
        <v>201</v>
      </c>
      <c r="D141" s="12" t="s">
        <v>196</v>
      </c>
      <c r="E141" s="11">
        <v>20210515006</v>
      </c>
      <c r="F141" s="13">
        <v>0</v>
      </c>
      <c r="G141" s="14">
        <f t="shared" si="6"/>
        <v>0</v>
      </c>
      <c r="H141" s="13">
        <v>0</v>
      </c>
      <c r="I141" s="15">
        <f t="shared" si="7"/>
        <v>0</v>
      </c>
      <c r="J141" s="29">
        <f t="shared" si="8"/>
        <v>0</v>
      </c>
      <c r="K141" s="16"/>
      <c r="L141" s="13" t="s">
        <v>242</v>
      </c>
    </row>
    <row r="142" spans="2:12" x14ac:dyDescent="0.15">
      <c r="B142" s="11">
        <v>139</v>
      </c>
      <c r="C142" s="12" t="s">
        <v>202</v>
      </c>
      <c r="D142" s="12" t="s">
        <v>196</v>
      </c>
      <c r="E142" s="11">
        <v>20210515007</v>
      </c>
      <c r="F142" s="13">
        <v>74</v>
      </c>
      <c r="G142" s="14">
        <f t="shared" si="6"/>
        <v>29.6</v>
      </c>
      <c r="H142" s="13">
        <v>79</v>
      </c>
      <c r="I142" s="15">
        <f t="shared" si="7"/>
        <v>47.4</v>
      </c>
      <c r="J142" s="29">
        <f t="shared" si="8"/>
        <v>77</v>
      </c>
      <c r="K142" s="16"/>
      <c r="L142" s="16"/>
    </row>
    <row r="143" spans="2:12" x14ac:dyDescent="0.15">
      <c r="B143" s="11">
        <v>140</v>
      </c>
      <c r="C143" s="12" t="s">
        <v>203</v>
      </c>
      <c r="D143" s="12" t="s">
        <v>196</v>
      </c>
      <c r="E143" s="11">
        <v>20210515008</v>
      </c>
      <c r="F143" s="13">
        <v>79</v>
      </c>
      <c r="G143" s="14">
        <f t="shared" si="6"/>
        <v>31.6</v>
      </c>
      <c r="H143" s="13">
        <v>82</v>
      </c>
      <c r="I143" s="15">
        <f t="shared" si="7"/>
        <v>49.199999999999996</v>
      </c>
      <c r="J143" s="29">
        <f t="shared" si="8"/>
        <v>80.8</v>
      </c>
      <c r="K143" s="16">
        <v>2</v>
      </c>
      <c r="L143" s="16"/>
    </row>
    <row r="144" spans="2:12" x14ac:dyDescent="0.15">
      <c r="B144" s="11">
        <v>141</v>
      </c>
      <c r="C144" s="12" t="s">
        <v>204</v>
      </c>
      <c r="D144" s="12" t="s">
        <v>196</v>
      </c>
      <c r="E144" s="11">
        <v>20210515009</v>
      </c>
      <c r="F144" s="13">
        <v>62</v>
      </c>
      <c r="G144" s="14">
        <f t="shared" si="6"/>
        <v>24.8</v>
      </c>
      <c r="H144" s="13">
        <v>60</v>
      </c>
      <c r="I144" s="15">
        <f t="shared" si="7"/>
        <v>36</v>
      </c>
      <c r="J144" s="29">
        <f t="shared" si="8"/>
        <v>60.8</v>
      </c>
      <c r="K144" s="16"/>
      <c r="L144" s="16"/>
    </row>
    <row r="145" spans="2:12" x14ac:dyDescent="0.15">
      <c r="B145" s="11">
        <v>142</v>
      </c>
      <c r="C145" s="12" t="s">
        <v>205</v>
      </c>
      <c r="D145" s="12" t="s">
        <v>196</v>
      </c>
      <c r="E145" s="11">
        <v>20210515010</v>
      </c>
      <c r="F145" s="13">
        <v>49</v>
      </c>
      <c r="G145" s="14">
        <f t="shared" si="6"/>
        <v>19.600000000000001</v>
      </c>
      <c r="H145" s="13">
        <v>81</v>
      </c>
      <c r="I145" s="15">
        <f t="shared" si="7"/>
        <v>48.6</v>
      </c>
      <c r="J145" s="29">
        <f t="shared" si="8"/>
        <v>68.2</v>
      </c>
      <c r="K145" s="16"/>
      <c r="L145" s="16"/>
    </row>
    <row r="146" spans="2:12" x14ac:dyDescent="0.15">
      <c r="B146" s="11">
        <v>143</v>
      </c>
      <c r="C146" s="18" t="s">
        <v>206</v>
      </c>
      <c r="D146" s="12" t="s">
        <v>196</v>
      </c>
      <c r="E146" s="11">
        <v>20210515011</v>
      </c>
      <c r="F146" s="13">
        <v>74</v>
      </c>
      <c r="G146" s="14">
        <f t="shared" si="6"/>
        <v>29.6</v>
      </c>
      <c r="H146" s="13">
        <v>81</v>
      </c>
      <c r="I146" s="15">
        <f t="shared" si="7"/>
        <v>48.6</v>
      </c>
      <c r="J146" s="29">
        <f t="shared" si="8"/>
        <v>78.2</v>
      </c>
      <c r="K146" s="16">
        <v>3</v>
      </c>
      <c r="L146" s="16"/>
    </row>
    <row r="147" spans="2:12" x14ac:dyDescent="0.15">
      <c r="B147" s="11">
        <v>144</v>
      </c>
      <c r="C147" s="12" t="s">
        <v>207</v>
      </c>
      <c r="D147" s="12" t="s">
        <v>196</v>
      </c>
      <c r="E147" s="11">
        <v>20210515012</v>
      </c>
      <c r="F147" s="13">
        <v>0</v>
      </c>
      <c r="G147" s="14">
        <f t="shared" si="6"/>
        <v>0</v>
      </c>
      <c r="H147" s="13">
        <v>0</v>
      </c>
      <c r="I147" s="15">
        <f t="shared" si="7"/>
        <v>0</v>
      </c>
      <c r="J147" s="29">
        <f t="shared" si="8"/>
        <v>0</v>
      </c>
      <c r="K147" s="16"/>
      <c r="L147" s="16" t="s">
        <v>241</v>
      </c>
    </row>
    <row r="148" spans="2:12" x14ac:dyDescent="0.15">
      <c r="B148" s="11">
        <v>145</v>
      </c>
      <c r="C148" s="12" t="s">
        <v>208</v>
      </c>
      <c r="D148" s="12" t="s">
        <v>196</v>
      </c>
      <c r="E148" s="11">
        <v>20210515013</v>
      </c>
      <c r="F148" s="13">
        <v>0</v>
      </c>
      <c r="G148" s="14">
        <f t="shared" si="6"/>
        <v>0</v>
      </c>
      <c r="H148" s="13">
        <v>0</v>
      </c>
      <c r="I148" s="15">
        <f t="shared" si="7"/>
        <v>0</v>
      </c>
      <c r="J148" s="29">
        <f t="shared" si="8"/>
        <v>0</v>
      </c>
      <c r="K148" s="16"/>
      <c r="L148" s="16" t="s">
        <v>241</v>
      </c>
    </row>
    <row r="149" spans="2:12" x14ac:dyDescent="0.15">
      <c r="B149" s="11">
        <v>146</v>
      </c>
      <c r="C149" s="12" t="s">
        <v>209</v>
      </c>
      <c r="D149" s="12" t="s">
        <v>196</v>
      </c>
      <c r="E149" s="11">
        <v>20210615001</v>
      </c>
      <c r="F149" s="13">
        <v>55</v>
      </c>
      <c r="G149" s="14">
        <f t="shared" si="6"/>
        <v>22</v>
      </c>
      <c r="H149" s="13">
        <v>79</v>
      </c>
      <c r="I149" s="15">
        <f t="shared" si="7"/>
        <v>47.4</v>
      </c>
      <c r="J149" s="29">
        <f t="shared" si="8"/>
        <v>69.400000000000006</v>
      </c>
      <c r="K149" s="16"/>
      <c r="L149" s="16"/>
    </row>
    <row r="150" spans="2:12" x14ac:dyDescent="0.15">
      <c r="B150" s="11">
        <v>147</v>
      </c>
      <c r="C150" s="12" t="s">
        <v>210</v>
      </c>
      <c r="D150" s="12" t="s">
        <v>196</v>
      </c>
      <c r="E150" s="11">
        <v>20210615002</v>
      </c>
      <c r="F150" s="13">
        <v>64</v>
      </c>
      <c r="G150" s="14">
        <f t="shared" si="6"/>
        <v>25.6</v>
      </c>
      <c r="H150" s="13">
        <v>73</v>
      </c>
      <c r="I150" s="15">
        <f t="shared" si="7"/>
        <v>43.8</v>
      </c>
      <c r="J150" s="29">
        <f t="shared" si="8"/>
        <v>69.400000000000006</v>
      </c>
      <c r="K150" s="16"/>
      <c r="L150" s="16"/>
    </row>
    <row r="151" spans="2:12" x14ac:dyDescent="0.15">
      <c r="B151" s="11">
        <v>148</v>
      </c>
      <c r="C151" s="12" t="s">
        <v>211</v>
      </c>
      <c r="D151" s="12" t="s">
        <v>196</v>
      </c>
      <c r="E151" s="11">
        <v>20210615003</v>
      </c>
      <c r="F151" s="13">
        <v>0</v>
      </c>
      <c r="G151" s="14">
        <f t="shared" si="6"/>
        <v>0</v>
      </c>
      <c r="H151" s="13">
        <v>0</v>
      </c>
      <c r="I151" s="15">
        <f t="shared" si="7"/>
        <v>0</v>
      </c>
      <c r="J151" s="29">
        <f t="shared" si="8"/>
        <v>0</v>
      </c>
      <c r="K151" s="16"/>
      <c r="L151" s="13" t="s">
        <v>242</v>
      </c>
    </row>
    <row r="152" spans="2:12" x14ac:dyDescent="0.15">
      <c r="B152" s="11">
        <v>149</v>
      </c>
      <c r="C152" s="12" t="s">
        <v>212</v>
      </c>
      <c r="D152" s="12" t="s">
        <v>196</v>
      </c>
      <c r="E152" s="11">
        <v>20210615004</v>
      </c>
      <c r="F152" s="13">
        <v>54</v>
      </c>
      <c r="G152" s="14">
        <f t="shared" si="6"/>
        <v>21.6</v>
      </c>
      <c r="H152" s="13">
        <v>68</v>
      </c>
      <c r="I152" s="15">
        <f t="shared" si="7"/>
        <v>40.799999999999997</v>
      </c>
      <c r="J152" s="29">
        <f t="shared" si="8"/>
        <v>62.4</v>
      </c>
      <c r="K152" s="16"/>
      <c r="L152" s="16"/>
    </row>
    <row r="153" spans="2:12" x14ac:dyDescent="0.15">
      <c r="B153" s="11">
        <v>150</v>
      </c>
      <c r="C153" s="12" t="s">
        <v>213</v>
      </c>
      <c r="D153" s="12" t="s">
        <v>196</v>
      </c>
      <c r="E153" s="11">
        <v>20210615005</v>
      </c>
      <c r="F153" s="13">
        <v>61</v>
      </c>
      <c r="G153" s="14">
        <f t="shared" si="6"/>
        <v>24.400000000000002</v>
      </c>
      <c r="H153" s="13">
        <v>64</v>
      </c>
      <c r="I153" s="15">
        <f t="shared" si="7"/>
        <v>38.4</v>
      </c>
      <c r="J153" s="29">
        <f t="shared" si="8"/>
        <v>62.8</v>
      </c>
      <c r="K153" s="16"/>
      <c r="L153" s="16"/>
    </row>
    <row r="154" spans="2:12" x14ac:dyDescent="0.15">
      <c r="B154" s="11">
        <v>151</v>
      </c>
      <c r="C154" s="12" t="s">
        <v>214</v>
      </c>
      <c r="D154" s="12" t="s">
        <v>196</v>
      </c>
      <c r="E154" s="11">
        <v>20210615006</v>
      </c>
      <c r="F154" s="13">
        <v>50</v>
      </c>
      <c r="G154" s="14">
        <f t="shared" si="6"/>
        <v>20</v>
      </c>
      <c r="H154" s="13">
        <v>66</v>
      </c>
      <c r="I154" s="15">
        <f t="shared" si="7"/>
        <v>39.6</v>
      </c>
      <c r="J154" s="29">
        <f t="shared" si="8"/>
        <v>59.6</v>
      </c>
      <c r="K154" s="16"/>
      <c r="L154" s="16"/>
    </row>
    <row r="155" spans="2:12" x14ac:dyDescent="0.15">
      <c r="B155" s="11">
        <v>152</v>
      </c>
      <c r="C155" s="12" t="s">
        <v>215</v>
      </c>
      <c r="D155" s="12" t="s">
        <v>196</v>
      </c>
      <c r="E155" s="11">
        <v>20210615007</v>
      </c>
      <c r="F155" s="13">
        <v>0</v>
      </c>
      <c r="G155" s="14">
        <f t="shared" si="6"/>
        <v>0</v>
      </c>
      <c r="H155" s="13">
        <v>0</v>
      </c>
      <c r="I155" s="15">
        <f t="shared" si="7"/>
        <v>0</v>
      </c>
      <c r="J155" s="29">
        <f t="shared" si="8"/>
        <v>0</v>
      </c>
      <c r="K155" s="16"/>
      <c r="L155" s="13" t="s">
        <v>242</v>
      </c>
    </row>
    <row r="156" spans="2:12" x14ac:dyDescent="0.15">
      <c r="B156" s="11">
        <v>153</v>
      </c>
      <c r="C156" s="12" t="s">
        <v>216</v>
      </c>
      <c r="D156" s="12" t="s">
        <v>196</v>
      </c>
      <c r="E156" s="11">
        <v>20210615008</v>
      </c>
      <c r="F156" s="13">
        <v>61</v>
      </c>
      <c r="G156" s="14">
        <f t="shared" si="6"/>
        <v>24.400000000000002</v>
      </c>
      <c r="H156" s="13">
        <v>80</v>
      </c>
      <c r="I156" s="15">
        <f t="shared" si="7"/>
        <v>48</v>
      </c>
      <c r="J156" s="29">
        <f t="shared" si="8"/>
        <v>72.400000000000006</v>
      </c>
      <c r="K156" s="16"/>
      <c r="L156" s="16"/>
    </row>
    <row r="157" spans="2:12" x14ac:dyDescent="0.15">
      <c r="B157" s="11">
        <v>154</v>
      </c>
      <c r="C157" s="12" t="s">
        <v>217</v>
      </c>
      <c r="D157" s="12" t="s">
        <v>196</v>
      </c>
      <c r="E157" s="11">
        <v>20210615009</v>
      </c>
      <c r="F157" s="13">
        <v>0</v>
      </c>
      <c r="G157" s="14">
        <f t="shared" si="6"/>
        <v>0</v>
      </c>
      <c r="H157" s="13">
        <v>0</v>
      </c>
      <c r="I157" s="15">
        <f t="shared" si="7"/>
        <v>0</v>
      </c>
      <c r="J157" s="29">
        <f t="shared" si="8"/>
        <v>0</v>
      </c>
      <c r="K157" s="16"/>
      <c r="L157" s="13" t="s">
        <v>242</v>
      </c>
    </row>
    <row r="158" spans="2:12" x14ac:dyDescent="0.15">
      <c r="B158" s="11">
        <v>155</v>
      </c>
      <c r="C158" s="12" t="s">
        <v>218</v>
      </c>
      <c r="D158" s="12" t="s">
        <v>196</v>
      </c>
      <c r="E158" s="11">
        <v>20210615010</v>
      </c>
      <c r="F158" s="13">
        <v>49</v>
      </c>
      <c r="G158" s="14">
        <f t="shared" si="6"/>
        <v>19.600000000000001</v>
      </c>
      <c r="H158" s="13">
        <v>77</v>
      </c>
      <c r="I158" s="15">
        <f t="shared" si="7"/>
        <v>46.199999999999996</v>
      </c>
      <c r="J158" s="29">
        <f t="shared" si="8"/>
        <v>65.8</v>
      </c>
      <c r="K158" s="16"/>
      <c r="L158" s="16"/>
    </row>
    <row r="159" spans="2:12" x14ac:dyDescent="0.15">
      <c r="B159" s="11">
        <v>156</v>
      </c>
      <c r="C159" s="12" t="s">
        <v>219</v>
      </c>
      <c r="D159" s="12" t="s">
        <v>196</v>
      </c>
      <c r="E159" s="11">
        <v>20210615011</v>
      </c>
      <c r="F159" s="13">
        <v>63</v>
      </c>
      <c r="G159" s="14">
        <f t="shared" si="6"/>
        <v>25.200000000000003</v>
      </c>
      <c r="H159" s="13">
        <v>83</v>
      </c>
      <c r="I159" s="15">
        <f t="shared" si="7"/>
        <v>49.8</v>
      </c>
      <c r="J159" s="29">
        <f t="shared" si="8"/>
        <v>75</v>
      </c>
      <c r="K159" s="16"/>
      <c r="L159" s="16"/>
    </row>
    <row r="160" spans="2:12" x14ac:dyDescent="0.15">
      <c r="B160" s="11">
        <v>157</v>
      </c>
      <c r="C160" s="12" t="s">
        <v>220</v>
      </c>
      <c r="D160" s="12" t="s">
        <v>196</v>
      </c>
      <c r="E160" s="11">
        <v>20210615012</v>
      </c>
      <c r="F160" s="13">
        <v>0</v>
      </c>
      <c r="G160" s="14">
        <f t="shared" si="6"/>
        <v>0</v>
      </c>
      <c r="H160" s="13">
        <v>0</v>
      </c>
      <c r="I160" s="15">
        <f t="shared" si="7"/>
        <v>0</v>
      </c>
      <c r="J160" s="29">
        <f t="shared" si="8"/>
        <v>0</v>
      </c>
      <c r="K160" s="16"/>
      <c r="L160" s="16" t="s">
        <v>241</v>
      </c>
    </row>
    <row r="161" spans="2:12" x14ac:dyDescent="0.15">
      <c r="B161" s="11">
        <v>158</v>
      </c>
      <c r="C161" s="12" t="s">
        <v>221</v>
      </c>
      <c r="D161" s="12" t="s">
        <v>196</v>
      </c>
      <c r="E161" s="11">
        <v>20210615013</v>
      </c>
      <c r="F161" s="13">
        <v>72</v>
      </c>
      <c r="G161" s="14">
        <f t="shared" si="6"/>
        <v>28.8</v>
      </c>
      <c r="H161" s="13">
        <v>73</v>
      </c>
      <c r="I161" s="15">
        <f t="shared" si="7"/>
        <v>43.8</v>
      </c>
      <c r="J161" s="29">
        <f t="shared" si="8"/>
        <v>72.599999999999994</v>
      </c>
      <c r="K161" s="16"/>
      <c r="L161" s="16"/>
    </row>
    <row r="162" spans="2:12" x14ac:dyDescent="0.15">
      <c r="B162" s="11">
        <v>159</v>
      </c>
      <c r="C162" s="12" t="s">
        <v>222</v>
      </c>
      <c r="D162" s="12" t="s">
        <v>196</v>
      </c>
      <c r="E162" s="11">
        <v>20210615014</v>
      </c>
      <c r="F162" s="13">
        <v>64</v>
      </c>
      <c r="G162" s="14">
        <f t="shared" si="6"/>
        <v>25.6</v>
      </c>
      <c r="H162" s="13">
        <v>81</v>
      </c>
      <c r="I162" s="15">
        <f t="shared" si="7"/>
        <v>48.6</v>
      </c>
      <c r="J162" s="29">
        <f t="shared" si="8"/>
        <v>74.2</v>
      </c>
      <c r="K162" s="16"/>
      <c r="L162" s="16"/>
    </row>
    <row r="163" spans="2:12" x14ac:dyDescent="0.15">
      <c r="B163" s="11">
        <v>160</v>
      </c>
      <c r="C163" s="12" t="s">
        <v>223</v>
      </c>
      <c r="D163" s="12" t="s">
        <v>196</v>
      </c>
      <c r="E163" s="11">
        <v>20210615015</v>
      </c>
      <c r="F163" s="13">
        <v>77</v>
      </c>
      <c r="G163" s="14">
        <f t="shared" si="6"/>
        <v>30.8</v>
      </c>
      <c r="H163" s="13">
        <v>97</v>
      </c>
      <c r="I163" s="15">
        <f t="shared" si="7"/>
        <v>58.199999999999996</v>
      </c>
      <c r="J163" s="29">
        <f t="shared" si="8"/>
        <v>89</v>
      </c>
      <c r="K163" s="16">
        <v>1</v>
      </c>
      <c r="L163" s="16"/>
    </row>
    <row r="164" spans="2:12" x14ac:dyDescent="0.15">
      <c r="B164" s="11">
        <v>161</v>
      </c>
      <c r="C164" s="12" t="s">
        <v>224</v>
      </c>
      <c r="D164" s="12" t="s">
        <v>196</v>
      </c>
      <c r="E164" s="11">
        <v>20210615016</v>
      </c>
      <c r="F164" s="13">
        <v>0</v>
      </c>
      <c r="G164" s="14">
        <f t="shared" si="6"/>
        <v>0</v>
      </c>
      <c r="H164" s="13">
        <v>0</v>
      </c>
      <c r="I164" s="15">
        <f t="shared" si="7"/>
        <v>0</v>
      </c>
      <c r="J164" s="29">
        <f t="shared" si="8"/>
        <v>0</v>
      </c>
      <c r="K164" s="16"/>
      <c r="L164" s="16" t="s">
        <v>241</v>
      </c>
    </row>
    <row r="165" spans="2:12" x14ac:dyDescent="0.15">
      <c r="B165" s="11">
        <v>162</v>
      </c>
      <c r="C165" s="12" t="s">
        <v>225</v>
      </c>
      <c r="D165" s="12" t="s">
        <v>196</v>
      </c>
      <c r="E165" s="11">
        <v>20210615017</v>
      </c>
      <c r="F165" s="13">
        <v>76</v>
      </c>
      <c r="G165" s="14">
        <f t="shared" si="6"/>
        <v>30.400000000000002</v>
      </c>
      <c r="H165" s="13">
        <v>77</v>
      </c>
      <c r="I165" s="15">
        <f t="shared" si="7"/>
        <v>46.199999999999996</v>
      </c>
      <c r="J165" s="29">
        <f t="shared" si="8"/>
        <v>76.599999999999994</v>
      </c>
      <c r="K165" s="16"/>
      <c r="L165" s="16"/>
    </row>
    <row r="166" spans="2:12" x14ac:dyDescent="0.15">
      <c r="B166" s="11">
        <v>163</v>
      </c>
      <c r="C166" s="12" t="s">
        <v>226</v>
      </c>
      <c r="D166" s="12" t="s">
        <v>196</v>
      </c>
      <c r="E166" s="11">
        <v>20210615018</v>
      </c>
      <c r="F166" s="13">
        <v>59</v>
      </c>
      <c r="G166" s="14">
        <f t="shared" si="6"/>
        <v>23.6</v>
      </c>
      <c r="H166" s="13">
        <v>56</v>
      </c>
      <c r="I166" s="15">
        <f t="shared" si="7"/>
        <v>33.6</v>
      </c>
      <c r="J166" s="29">
        <f t="shared" si="8"/>
        <v>57.2</v>
      </c>
      <c r="K166" s="16"/>
      <c r="L166" s="16"/>
    </row>
    <row r="167" spans="2:12" x14ac:dyDescent="0.15">
      <c r="B167" s="11">
        <v>164</v>
      </c>
      <c r="C167" s="12" t="s">
        <v>227</v>
      </c>
      <c r="D167" s="12" t="s">
        <v>196</v>
      </c>
      <c r="E167" s="11">
        <v>20210615019</v>
      </c>
      <c r="F167" s="13">
        <v>67</v>
      </c>
      <c r="G167" s="14">
        <f t="shared" si="6"/>
        <v>26.8</v>
      </c>
      <c r="H167" s="13">
        <v>75</v>
      </c>
      <c r="I167" s="15">
        <f t="shared" si="7"/>
        <v>45</v>
      </c>
      <c r="J167" s="29">
        <f t="shared" si="8"/>
        <v>71.8</v>
      </c>
      <c r="K167" s="16"/>
      <c r="L167" s="16"/>
    </row>
    <row r="168" spans="2:12" x14ac:dyDescent="0.15">
      <c r="B168" s="11">
        <v>165</v>
      </c>
      <c r="C168" s="12" t="s">
        <v>228</v>
      </c>
      <c r="D168" s="12" t="s">
        <v>196</v>
      </c>
      <c r="E168" s="11">
        <v>20210615020</v>
      </c>
      <c r="F168" s="13">
        <v>70</v>
      </c>
      <c r="G168" s="14">
        <f t="shared" si="6"/>
        <v>28</v>
      </c>
      <c r="H168" s="13">
        <v>69</v>
      </c>
      <c r="I168" s="15">
        <f t="shared" si="7"/>
        <v>41.4</v>
      </c>
      <c r="J168" s="29">
        <f t="shared" si="8"/>
        <v>69.400000000000006</v>
      </c>
      <c r="K168" s="16"/>
      <c r="L168" s="16"/>
    </row>
    <row r="169" spans="2:12" x14ac:dyDescent="0.15">
      <c r="B169" s="11">
        <v>166</v>
      </c>
      <c r="C169" s="12" t="s">
        <v>229</v>
      </c>
      <c r="D169" s="20" t="s">
        <v>230</v>
      </c>
      <c r="E169" s="11">
        <v>20210616001</v>
      </c>
      <c r="F169" s="13">
        <v>0</v>
      </c>
      <c r="G169" s="14">
        <f t="shared" si="6"/>
        <v>0</v>
      </c>
      <c r="H169" s="13">
        <v>0</v>
      </c>
      <c r="I169" s="15">
        <f t="shared" si="7"/>
        <v>0</v>
      </c>
      <c r="J169" s="29">
        <f t="shared" si="8"/>
        <v>0</v>
      </c>
      <c r="K169" s="16"/>
      <c r="L169" s="13" t="s">
        <v>242</v>
      </c>
    </row>
    <row r="170" spans="2:12" x14ac:dyDescent="0.15">
      <c r="B170" s="11">
        <v>167</v>
      </c>
      <c r="C170" s="12" t="s">
        <v>231</v>
      </c>
      <c r="D170" s="20" t="s">
        <v>230</v>
      </c>
      <c r="E170" s="11">
        <v>20210616002</v>
      </c>
      <c r="F170" s="13">
        <v>0</v>
      </c>
      <c r="G170" s="14">
        <f t="shared" si="6"/>
        <v>0</v>
      </c>
      <c r="H170" s="13">
        <v>0</v>
      </c>
      <c r="I170" s="15">
        <f t="shared" si="7"/>
        <v>0</v>
      </c>
      <c r="J170" s="29">
        <f t="shared" si="8"/>
        <v>0</v>
      </c>
      <c r="K170" s="16"/>
      <c r="L170" s="13" t="s">
        <v>242</v>
      </c>
    </row>
    <row r="171" spans="2:12" x14ac:dyDescent="0.15">
      <c r="B171" s="11">
        <v>168</v>
      </c>
      <c r="C171" s="17" t="s">
        <v>232</v>
      </c>
      <c r="D171" s="20" t="s">
        <v>230</v>
      </c>
      <c r="E171" s="11">
        <v>20210616003</v>
      </c>
      <c r="F171" s="13">
        <v>0</v>
      </c>
      <c r="G171" s="14">
        <f t="shared" si="6"/>
        <v>0</v>
      </c>
      <c r="H171" s="13">
        <v>0</v>
      </c>
      <c r="I171" s="15">
        <f t="shared" si="7"/>
        <v>0</v>
      </c>
      <c r="J171" s="29">
        <f t="shared" si="8"/>
        <v>0</v>
      </c>
      <c r="K171" s="16"/>
      <c r="L171" s="13" t="s">
        <v>242</v>
      </c>
    </row>
    <row r="172" spans="2:12" x14ac:dyDescent="0.15">
      <c r="B172" s="11">
        <v>169</v>
      </c>
      <c r="C172" s="12" t="s">
        <v>233</v>
      </c>
      <c r="D172" s="20" t="s">
        <v>230</v>
      </c>
      <c r="E172" s="11">
        <v>20210616004</v>
      </c>
      <c r="F172" s="13">
        <v>83</v>
      </c>
      <c r="G172" s="14">
        <f t="shared" si="6"/>
        <v>33.200000000000003</v>
      </c>
      <c r="H172" s="13">
        <v>85</v>
      </c>
      <c r="I172" s="15">
        <f t="shared" si="7"/>
        <v>51</v>
      </c>
      <c r="J172" s="29">
        <f t="shared" si="8"/>
        <v>84.2</v>
      </c>
      <c r="K172" s="16">
        <v>1</v>
      </c>
      <c r="L172" s="16"/>
    </row>
    <row r="173" spans="2:12" x14ac:dyDescent="0.15">
      <c r="B173" s="11">
        <v>170</v>
      </c>
      <c r="C173" s="12" t="s">
        <v>234</v>
      </c>
      <c r="D173" s="20" t="s">
        <v>230</v>
      </c>
      <c r="E173" s="11">
        <v>20210616005</v>
      </c>
      <c r="F173" s="13">
        <v>45</v>
      </c>
      <c r="G173" s="14">
        <f t="shared" si="6"/>
        <v>18</v>
      </c>
      <c r="H173" s="13">
        <v>61.5</v>
      </c>
      <c r="I173" s="15">
        <f t="shared" si="7"/>
        <v>36.9</v>
      </c>
      <c r="J173" s="29">
        <f t="shared" si="8"/>
        <v>54.9</v>
      </c>
      <c r="K173" s="16"/>
      <c r="L173" s="16"/>
    </row>
    <row r="174" spans="2:12" x14ac:dyDescent="0.15">
      <c r="B174" s="11">
        <v>171</v>
      </c>
      <c r="C174" s="12" t="s">
        <v>235</v>
      </c>
      <c r="D174" s="20" t="s">
        <v>230</v>
      </c>
      <c r="E174" s="11">
        <v>20210616006</v>
      </c>
      <c r="F174" s="13">
        <v>61</v>
      </c>
      <c r="G174" s="14">
        <f t="shared" si="6"/>
        <v>24.400000000000002</v>
      </c>
      <c r="H174" s="13">
        <v>71.5</v>
      </c>
      <c r="I174" s="15">
        <f t="shared" si="7"/>
        <v>42.9</v>
      </c>
      <c r="J174" s="29">
        <f t="shared" si="8"/>
        <v>67.3</v>
      </c>
      <c r="K174" s="16">
        <v>2</v>
      </c>
      <c r="L174" s="16"/>
    </row>
    <row r="175" spans="2:12" x14ac:dyDescent="0.15">
      <c r="B175" s="11">
        <v>172</v>
      </c>
      <c r="C175" s="12" t="s">
        <v>236</v>
      </c>
      <c r="D175" s="20" t="s">
        <v>230</v>
      </c>
      <c r="E175" s="11">
        <v>20210616007</v>
      </c>
      <c r="F175" s="13">
        <v>76</v>
      </c>
      <c r="G175" s="14">
        <f t="shared" si="6"/>
        <v>30.400000000000002</v>
      </c>
      <c r="H175" s="13">
        <v>61</v>
      </c>
      <c r="I175" s="15">
        <f t="shared" si="7"/>
        <v>36.6</v>
      </c>
      <c r="J175" s="29">
        <f t="shared" si="8"/>
        <v>67</v>
      </c>
      <c r="K175" s="16">
        <v>3</v>
      </c>
      <c r="L175" s="16"/>
    </row>
    <row r="176" spans="2:12" x14ac:dyDescent="0.15">
      <c r="B176" s="11">
        <v>173</v>
      </c>
      <c r="C176" s="12" t="s">
        <v>237</v>
      </c>
      <c r="D176" s="20" t="s">
        <v>230</v>
      </c>
      <c r="E176" s="11">
        <v>20210616008</v>
      </c>
      <c r="F176" s="13">
        <v>50</v>
      </c>
      <c r="G176" s="14">
        <f t="shared" si="6"/>
        <v>20</v>
      </c>
      <c r="H176" s="13">
        <v>54.5</v>
      </c>
      <c r="I176" s="15">
        <f t="shared" si="7"/>
        <v>32.699999999999996</v>
      </c>
      <c r="J176" s="29">
        <f t="shared" si="8"/>
        <v>52.699999999999996</v>
      </c>
      <c r="K176" s="16"/>
      <c r="L176" s="16"/>
    </row>
    <row r="177" spans="2:12" x14ac:dyDescent="0.15">
      <c r="B177" s="11">
        <v>174</v>
      </c>
      <c r="C177" s="12" t="s">
        <v>238</v>
      </c>
      <c r="D177" s="20" t="s">
        <v>230</v>
      </c>
      <c r="E177" s="11">
        <v>20210616009</v>
      </c>
      <c r="F177" s="13">
        <v>64</v>
      </c>
      <c r="G177" s="14">
        <f t="shared" si="6"/>
        <v>25.6</v>
      </c>
      <c r="H177" s="13">
        <v>61</v>
      </c>
      <c r="I177" s="15">
        <f t="shared" si="7"/>
        <v>36.6</v>
      </c>
      <c r="J177" s="29">
        <f t="shared" si="8"/>
        <v>62.2</v>
      </c>
      <c r="K177" s="16"/>
      <c r="L177" s="16"/>
    </row>
    <row r="178" spans="2:12" x14ac:dyDescent="0.15">
      <c r="B178" s="11">
        <v>175</v>
      </c>
      <c r="C178" s="12" t="s">
        <v>239</v>
      </c>
      <c r="D178" s="20" t="s">
        <v>230</v>
      </c>
      <c r="E178" s="11">
        <v>20210616010</v>
      </c>
      <c r="F178" s="13">
        <v>59</v>
      </c>
      <c r="G178" s="14">
        <f t="shared" si="6"/>
        <v>23.6</v>
      </c>
      <c r="H178" s="13">
        <v>68.5</v>
      </c>
      <c r="I178" s="15">
        <f t="shared" si="7"/>
        <v>41.1</v>
      </c>
      <c r="J178" s="29">
        <f t="shared" si="8"/>
        <v>64.7</v>
      </c>
      <c r="K178" s="16"/>
      <c r="L178" s="16"/>
    </row>
    <row r="179" spans="2:12" x14ac:dyDescent="0.15">
      <c r="B179" s="21"/>
      <c r="C179" s="22"/>
      <c r="D179" s="28"/>
      <c r="E179" s="21"/>
      <c r="F179" s="23"/>
      <c r="G179" s="24"/>
      <c r="H179" s="23"/>
      <c r="I179" s="25"/>
      <c r="J179" s="23"/>
      <c r="K179" s="26"/>
      <c r="L179" s="27"/>
    </row>
  </sheetData>
  <autoFilter ref="B2:L178">
    <filterColumn colId="4" showButton="0"/>
    <filterColumn colId="6" showButton="0"/>
  </autoFilter>
  <sortState ref="B4:L72">
    <sortCondition ref="B4"/>
  </sortState>
  <mergeCells count="10">
    <mergeCell ref="B1:L1"/>
    <mergeCell ref="F2:G2"/>
    <mergeCell ref="H2:I2"/>
    <mergeCell ref="E2:E3"/>
    <mergeCell ref="D2:D3"/>
    <mergeCell ref="C2:C3"/>
    <mergeCell ref="B2:B3"/>
    <mergeCell ref="J2:J3"/>
    <mergeCell ref="K2:K3"/>
    <mergeCell ref="L2:L3"/>
  </mergeCells>
  <phoneticPr fontId="2" type="noConversion"/>
  <printOptions horizontalCentered="1"/>
  <pageMargins left="0.25" right="0.25" top="0.75" bottom="0.75" header="0.3" footer="0.3"/>
  <pageSetup paperSize="9" scale="96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汇总</vt:lpstr>
      <vt:lpstr>汇总!Print_Area</vt:lpstr>
      <vt:lpstr>汇总!Print_Titles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2021-11-04T07:31:00Z</dcterms:modified>
</cp:coreProperties>
</file>